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F:\Tadeusz\Rok 2019\www.tp.hg.pl - wersja 1 - 2019\nowy_ecdl\pliki_b4\"/>
    </mc:Choice>
  </mc:AlternateContent>
  <xr:revisionPtr revIDLastSave="0" documentId="13_ncr:1_{F7801B65-757F-44DE-A3D0-6360915B6DD1}" xr6:coauthVersionLast="43" xr6:coauthVersionMax="43" xr10:uidLastSave="{00000000-0000-0000-0000-000000000000}"/>
  <bookViews>
    <workbookView xWindow="-120" yWindow="-120" windowWidth="29040" windowHeight="15840" xr2:uid="{00000000-000D-0000-FFFF-FFFF00000000}"/>
  </bookViews>
  <sheets>
    <sheet name="Arkusz1" sheetId="1" r:id="rId1"/>
    <sheet name="Formuły" sheetId="2" r:id="rId2"/>
    <sheet name="Arkusz3" sheetId="3" r:id="rId3"/>
    <sheet name="Arkusz4" sheetId="4" r:id="rId4"/>
    <sheet name="Funkcje" sheetId="9" r:id="rId5"/>
    <sheet name="Adres, Sortowanie" sheetId="12" r:id="rId6"/>
    <sheet name="Formaty danych" sheetId="11" r:id="rId7"/>
    <sheet name="Wykres" sheetId="6" r:id="rId8"/>
    <sheet name=" Serie danych" sheetId="8" r:id="rId9"/>
    <sheet name="Wykresy" sheetId="7" r:id="rId10"/>
    <sheet name="Błędy" sheetId="10" r:id="rId11"/>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5" i="11" l="1"/>
  <c r="D15" i="11" s="1"/>
  <c r="K2" i="1" l="1"/>
  <c r="B13" i="7" l="1"/>
  <c r="B12" i="6"/>
  <c r="B11" i="12"/>
  <c r="F5" i="10"/>
  <c r="C5" i="10"/>
  <c r="C2" i="10"/>
  <c r="D62" i="9"/>
  <c r="E62" i="9"/>
  <c r="C11" i="12" l="1"/>
</calcChain>
</file>

<file path=xl/sharedStrings.xml><?xml version="1.0" encoding="utf-8"?>
<sst xmlns="http://schemas.openxmlformats.org/spreadsheetml/2006/main" count="167" uniqueCount="147">
  <si>
    <t xml:space="preserve">Nazwa </t>
  </si>
  <si>
    <t xml:space="preserve">Cena </t>
  </si>
  <si>
    <t>Ilość</t>
  </si>
  <si>
    <t>Wartość</t>
  </si>
  <si>
    <t>Książka</t>
  </si>
  <si>
    <t>Zeszyt</t>
  </si>
  <si>
    <t xml:space="preserve">Długopis </t>
  </si>
  <si>
    <t>Guma</t>
  </si>
  <si>
    <t>Razem</t>
  </si>
  <si>
    <t>Suma</t>
  </si>
  <si>
    <t>Zeszyt w linię</t>
  </si>
  <si>
    <t>Piórnik</t>
  </si>
  <si>
    <t>Flamaster</t>
  </si>
  <si>
    <t>Gumka</t>
  </si>
  <si>
    <t>Uzupełnij tabelę. Wykonaj obliczenia.</t>
  </si>
  <si>
    <t>IA</t>
  </si>
  <si>
    <t>IB</t>
  </si>
  <si>
    <t>IC</t>
  </si>
  <si>
    <t>IIA</t>
  </si>
  <si>
    <t>IIB</t>
  </si>
  <si>
    <t>IIC</t>
  </si>
  <si>
    <t>IIIA</t>
  </si>
  <si>
    <t>IIIB</t>
  </si>
  <si>
    <t>IIIC</t>
  </si>
  <si>
    <t>suma</t>
  </si>
  <si>
    <t>Na podstawie danych w tabeli utwórz wykres kolumnowy grupowany.</t>
  </si>
  <si>
    <t>Nazwa klasy</t>
  </si>
  <si>
    <t>Liczba uczniów</t>
  </si>
  <si>
    <t>Lata</t>
  </si>
  <si>
    <t>Dochód w tys. zł</t>
  </si>
  <si>
    <t>Dochody firmy Remonty - Gryfice</t>
  </si>
  <si>
    <t>Uzupełnij tabelę. Na podstawie danych w tabeli utwórz wykres liniowy.</t>
  </si>
  <si>
    <t>różnica</t>
  </si>
  <si>
    <t>iloczyn</t>
  </si>
  <si>
    <t>iloraz</t>
  </si>
  <si>
    <t>a</t>
  </si>
  <si>
    <t>b</t>
  </si>
  <si>
    <r>
      <t>a</t>
    </r>
    <r>
      <rPr>
        <b/>
        <vertAlign val="superscript"/>
        <sz val="11"/>
        <color indexed="8"/>
        <rFont val="Czcionka tekstu podstawowego"/>
        <charset val="238"/>
      </rPr>
      <t>2</t>
    </r>
    <r>
      <rPr>
        <b/>
        <sz val="11"/>
        <color indexed="8"/>
        <rFont val="Czcionka tekstu podstawowego"/>
        <charset val="238"/>
      </rPr>
      <t>-b</t>
    </r>
    <r>
      <rPr>
        <b/>
        <vertAlign val="superscript"/>
        <sz val="11"/>
        <color indexed="8"/>
        <rFont val="Czcionka tekstu podstawowego"/>
        <charset val="238"/>
      </rPr>
      <t>2</t>
    </r>
  </si>
  <si>
    <t>(a+b)(a-b)</t>
  </si>
  <si>
    <r>
      <t>(a+b)</t>
    </r>
    <r>
      <rPr>
        <b/>
        <vertAlign val="superscript"/>
        <sz val="11"/>
        <color indexed="8"/>
        <rFont val="Czcionka tekstu podstawowego"/>
        <charset val="238"/>
      </rPr>
      <t>2</t>
    </r>
  </si>
  <si>
    <r>
      <t>a</t>
    </r>
    <r>
      <rPr>
        <b/>
        <vertAlign val="superscript"/>
        <sz val="11"/>
        <color indexed="8"/>
        <rFont val="Czcionka tekstu podstawowego"/>
        <charset val="238"/>
      </rPr>
      <t>2</t>
    </r>
    <r>
      <rPr>
        <b/>
        <sz val="11"/>
        <color indexed="8"/>
        <rFont val="Czcionka tekstu podstawowego"/>
        <charset val="238"/>
      </rPr>
      <t>+2ab+b</t>
    </r>
    <r>
      <rPr>
        <b/>
        <vertAlign val="superscript"/>
        <sz val="11"/>
        <color indexed="8"/>
        <rFont val="Czcionka tekstu podstawowego"/>
        <charset val="238"/>
      </rPr>
      <t>2</t>
    </r>
  </si>
  <si>
    <r>
      <t>(a-b)</t>
    </r>
    <r>
      <rPr>
        <b/>
        <vertAlign val="superscript"/>
        <sz val="11"/>
        <color indexed="8"/>
        <rFont val="Czcionka tekstu podstawowego"/>
        <charset val="238"/>
      </rPr>
      <t>2</t>
    </r>
  </si>
  <si>
    <r>
      <t>a</t>
    </r>
    <r>
      <rPr>
        <b/>
        <vertAlign val="superscript"/>
        <sz val="11"/>
        <color indexed="8"/>
        <rFont val="Czcionka tekstu podstawowego"/>
        <charset val="238"/>
      </rPr>
      <t>2</t>
    </r>
    <r>
      <rPr>
        <b/>
        <sz val="11"/>
        <color indexed="8"/>
        <rFont val="Czcionka tekstu podstawowego"/>
        <charset val="238"/>
      </rPr>
      <t>-2ab+b</t>
    </r>
    <r>
      <rPr>
        <b/>
        <vertAlign val="superscript"/>
        <sz val="11"/>
        <color indexed="8"/>
        <rFont val="Czcionka tekstu podstawowego"/>
        <charset val="238"/>
      </rPr>
      <t>2</t>
    </r>
  </si>
  <si>
    <t>Długość</t>
  </si>
  <si>
    <t>Pole</t>
  </si>
  <si>
    <t>bok</t>
  </si>
  <si>
    <t>wysokość</t>
  </si>
  <si>
    <t>prostokąt</t>
  </si>
  <si>
    <t>trapez</t>
  </si>
  <si>
    <t>trójkąt</t>
  </si>
  <si>
    <t>h</t>
  </si>
  <si>
    <t>a * b</t>
  </si>
  <si>
    <t>(a + b) * h / 2</t>
  </si>
  <si>
    <t>(a * h) / 2</t>
  </si>
  <si>
    <t>Poniedziałek</t>
  </si>
  <si>
    <t>1. Zaznacz zakres komórek B3:B10</t>
  </si>
  <si>
    <r>
      <t xml:space="preserve">2. Na karcie </t>
    </r>
    <r>
      <rPr>
        <b/>
        <sz val="10"/>
        <rFont val="Arial"/>
        <family val="2"/>
        <charset val="238"/>
      </rPr>
      <t>Narzędzia główn</t>
    </r>
    <r>
      <rPr>
        <sz val="10"/>
        <rFont val="Arial"/>
        <family val="2"/>
        <charset val="238"/>
      </rPr>
      <t xml:space="preserve">e w grupie </t>
    </r>
    <r>
      <rPr>
        <b/>
        <sz val="10"/>
        <rFont val="Arial"/>
        <family val="2"/>
        <charset val="238"/>
      </rPr>
      <t>Edytowanie</t>
    </r>
    <r>
      <rPr>
        <sz val="10"/>
        <rFont val="Arial"/>
        <family val="2"/>
        <charset val="238"/>
      </rPr>
      <t xml:space="preserve"> kliknij </t>
    </r>
    <r>
      <rPr>
        <b/>
        <sz val="10"/>
        <rFont val="Arial"/>
        <family val="2"/>
        <charset val="238"/>
      </rPr>
      <t>Wypełnij</t>
    </r>
    <r>
      <rPr>
        <sz val="10"/>
        <rFont val="Arial"/>
        <family val="2"/>
        <charset val="238"/>
      </rPr>
      <t xml:space="preserve"> oraz opcję </t>
    </r>
    <r>
      <rPr>
        <b/>
        <sz val="10"/>
        <rFont val="Arial"/>
        <family val="2"/>
        <charset val="238"/>
      </rPr>
      <t>Seria danyc</t>
    </r>
    <r>
      <rPr>
        <sz val="10"/>
        <rFont val="Arial"/>
        <family val="2"/>
        <charset val="238"/>
      </rPr>
      <t>h.</t>
    </r>
  </si>
  <si>
    <t>Środa</t>
  </si>
  <si>
    <r>
      <t xml:space="preserve">3. W grupie opcji </t>
    </r>
    <r>
      <rPr>
        <b/>
        <sz val="10"/>
        <rFont val="Arial"/>
        <family val="2"/>
        <charset val="238"/>
      </rPr>
      <t>Typ</t>
    </r>
    <r>
      <rPr>
        <sz val="10"/>
        <rFont val="Arial"/>
        <family val="2"/>
        <charset val="238"/>
      </rPr>
      <t xml:space="preserve">, w oknie dialogowym </t>
    </r>
    <r>
      <rPr>
        <b/>
        <sz val="10"/>
        <rFont val="Arial"/>
        <family val="2"/>
        <charset val="238"/>
      </rPr>
      <t>Serie,</t>
    </r>
    <r>
      <rPr>
        <sz val="10"/>
        <rFont val="Arial"/>
        <family val="2"/>
        <charset val="238"/>
      </rPr>
      <t xml:space="preserve"> zaznacz opcje </t>
    </r>
    <r>
      <rPr>
        <b/>
        <sz val="10"/>
        <rFont val="Arial"/>
        <family val="2"/>
        <charset val="238"/>
      </rPr>
      <t>Autowypełnianie</t>
    </r>
    <r>
      <rPr>
        <sz val="10"/>
        <rFont val="Arial"/>
        <family val="2"/>
        <charset val="238"/>
      </rPr>
      <t xml:space="preserve"> i kliknij przycisk </t>
    </r>
    <r>
      <rPr>
        <b/>
        <sz val="10"/>
        <rFont val="Arial"/>
        <family val="2"/>
        <charset val="238"/>
      </rPr>
      <t>OK</t>
    </r>
    <r>
      <rPr>
        <sz val="10"/>
        <rFont val="Arial"/>
        <family val="2"/>
        <charset val="238"/>
      </rPr>
      <t>.</t>
    </r>
  </si>
  <si>
    <t>Luty</t>
  </si>
  <si>
    <t xml:space="preserve">Do wypełniania komórek serią danych można użyć również prawego przycisku myszki. </t>
  </si>
  <si>
    <t>Po zwolnieniu przycisku wybieramy z menu podręcznego odpowiednią opcję, np.. Wypełnij serią.</t>
  </si>
  <si>
    <r>
      <t>Zaznaczoną komórkę klikamy prawym przyciskiem myszki w prawym dolnym rogu jej krawędzi (</t>
    </r>
    <r>
      <rPr>
        <b/>
        <sz val="10"/>
        <rFont val="Arial"/>
        <family val="2"/>
        <charset val="238"/>
      </rPr>
      <t>Uchwyt wypełnienia</t>
    </r>
    <r>
      <rPr>
        <sz val="10"/>
        <rFont val="Arial"/>
        <family val="2"/>
        <charset val="238"/>
      </rPr>
      <t>) i przeciągamy na komórki sąsiednie.</t>
    </r>
  </si>
  <si>
    <t>Suma jeżeli zawrtość komórki  &gt; 10</t>
  </si>
  <si>
    <t>Funkcja logiczna</t>
  </si>
  <si>
    <t>Ile niepustych komórek</t>
  </si>
  <si>
    <t>Funkcje statystyczne</t>
  </si>
  <si>
    <t>Maksymalna wartość liczbowa</t>
  </si>
  <si>
    <t>Minimalna wartość liczbowa</t>
  </si>
  <si>
    <t>Średnia</t>
  </si>
  <si>
    <r>
      <t xml:space="preserve">Wykonaj powyższe obliczenia korzystając z </t>
    </r>
    <r>
      <rPr>
        <b/>
        <sz val="10"/>
        <rFont val="Arial"/>
        <family val="2"/>
        <charset val="238"/>
      </rPr>
      <t>funkcji matematycznych</t>
    </r>
    <r>
      <rPr>
        <sz val="10"/>
        <rFont val="Arial"/>
        <family val="2"/>
        <charset val="238"/>
      </rPr>
      <t>.</t>
    </r>
  </si>
  <si>
    <t>23 5</t>
  </si>
  <si>
    <t>liczba 15</t>
  </si>
  <si>
    <t>liczba 24</t>
  </si>
  <si>
    <t>45.6</t>
  </si>
  <si>
    <t>Formaty danych</t>
  </si>
  <si>
    <t>Liczbowe</t>
  </si>
  <si>
    <t>Walutowe</t>
  </si>
  <si>
    <t>Księgowe</t>
  </si>
  <si>
    <t>Data</t>
  </si>
  <si>
    <t>Czas</t>
  </si>
  <si>
    <t>Procentowe</t>
  </si>
  <si>
    <t>Ułamkowe</t>
  </si>
  <si>
    <t>Naukowe</t>
  </si>
  <si>
    <t>Dopisz po jednym przykładzie dla każdego formatu danych.</t>
  </si>
  <si>
    <t>Data urodzin</t>
  </si>
  <si>
    <t>Data dzisiejsza</t>
  </si>
  <si>
    <t>Liczba 
dni</t>
  </si>
  <si>
    <t>Oblicz, ile dni żyjesz.</t>
  </si>
  <si>
    <t>Do komórki B15 wstaw funkcję DZIŚ.</t>
  </si>
  <si>
    <t>Przed kolumną F wstaw nową kolumnę.</t>
  </si>
  <si>
    <t>Popraw (uzupełnij) dane, tak aby w komórkach C2, C5, F4 (G4) nie pojawiał się napis wskazujący na wystąpienie błędu.</t>
  </si>
  <si>
    <t>Produkt</t>
  </si>
  <si>
    <t>Cena netto</t>
  </si>
  <si>
    <t>Cena brutto</t>
  </si>
  <si>
    <t>Komputer</t>
  </si>
  <si>
    <t>Drukarka</t>
  </si>
  <si>
    <t>Monitor</t>
  </si>
  <si>
    <t>Telewizor</t>
  </si>
  <si>
    <t>Aparat fotograficzny</t>
  </si>
  <si>
    <t>Lampka</t>
  </si>
  <si>
    <t>Zegar</t>
  </si>
  <si>
    <t>Napisz w komorce C4 odpowiednią formułę obliczającą cenę brutto (cena brutto = cena netto + stawka podatku VAT * cena netto).</t>
  </si>
  <si>
    <t>Zastosuj adresowanie bezwzględne w stosunku do komórki ze stawką podatku VAT. Skoiuj formułę do pól C5:C10 i przyjrzyj się jak jest jej postać.</t>
  </si>
  <si>
    <t>Zmień wartość pola B1 - czy ceny brutto równeiż się zmieniły.</t>
  </si>
  <si>
    <t xml:space="preserve">Formuła – wyrażenie ( działanie) zapisane za pomocą dostępnych w arkuszu operacji i funkcji.
Formuły w arkuszu buduje się, stosując zasady tworzenia wyrażeń matematycznych, z następującymi zmianami:
• operatory mnożenia, dzielenia i potęgowania w formułach są zastąpione znakami „*” - mnożenie, „/” – dzielenie, „^” – potęgowanie,
• formułę należy poprzedzić znakiem „=”, np. =A4 + B4,
• w formułach zaleca się używanie adresów komórek, a nie konkretnych wartości do nich wprowadzonych (tak jak w matematyce we wzorach używa się nazw zmiennych: np. a + b = c).
Użycie w formule konkretnych wartości  umożliwi tylko jednokrotne jej przeliczenie (jak na kalkulatorze), np. „= (152 + 48)*2” poda w komórce konkretny wynik tego działania, czyli 400.
Pasek formuły – pasek, w którym wyświetlana jest zawartość komórki arkusza wskazywanej przez kursor arkusza. W przypadku komórki zawierającej formułę wyświetlana jest treść tej formuły. Edycja zawartości komórki (liczby, tekstu lub formuły) możliwa jest w pasku formuły lub bezpośrednio w komórce. 
</t>
  </si>
  <si>
    <t xml:space="preserve">Arkusz kalkulacyjny umożliwia prezentowanie danych w postaci wykresów, co znacznie ułatwia ich analizę i interpretację.
Seria danych to zakres komórek arkusza kalkulacyjnego obejmujący jeden wiersz lub jedną kolumnę, których wartości chcemy umieścić na wykresie. Każda seria danych na wykresie jest zaznaczona innym kolorem.
Nazwa serii danych to opis serii (zwykle nagłówek kolumny lub wiersza), który pojawi się na wykresie w legendzie.
Etykiety osi kategorii (X) to zwykle nagłówki kolumn lub wierszy, w których wartości są przyporządkowane osi pionowej.
Etykiety danych zawierają nazwy serii lub nazwy kategorii, lub wartości danych. Mogą być umieszczane nad kolumną (na wykresie kolumnowym) lub obok wycinka koła (na wykresie kołowym). Można zrezygnować z ich wyświetlania, jeśli zbytnio zasłaniają wykres.
Aby utworzyć wykres, trzeba wskazać dane, które mają być na nim zilustrowane, czyli serię (lub serie) danych, a następnie wybrać opcję wstawiania wykresu lub kliknąć przycisk Kreatora wykresów.
Wykres możemy tworzyć dla jednej lub kilku serii danych. Niektóre typy wykresów można wykonać tylko dla jednej serii, np. wykres kołowy.
Typ wykresu określa sposób prezentacji danych i wyników, np. za pomocą słupków, linii, wycinków koła.
Zmiana danych w tabeli powoduje automatyczną aktualizację wykresu.
Do wykresu można dodać:
• tytuł,
• opisy osi,
• legendę, zwłaszcza gdy wykres zawiera kilka serii danych,
• etykiety danych,
• linię trendu.
</t>
  </si>
  <si>
    <r>
      <rPr>
        <b/>
        <sz val="11"/>
        <color theme="1"/>
        <rFont val="Czcionka tekstu podstawowego"/>
        <charset val="238"/>
      </rPr>
      <t>Adres bezwzględny</t>
    </r>
    <r>
      <rPr>
        <sz val="11"/>
        <color theme="1"/>
        <rFont val="Czcionka tekstu podstawowego"/>
        <family val="2"/>
        <charset val="238"/>
      </rPr>
      <t xml:space="preserve">
Aby uniknąć stosowania adresowania względnego, stosuje się adres bezwzględny, który nie zmienia się podczas kopiowania zawierającej go formuły.
Adres bezwzględny przed nazwą kolumny i numerem wiersza zawiera znak „$”, np.: $C$2.
Jeśli adres komórki nie może zmieniać się wraz ze zmianą położenia formuły, zawierającej ten adres, należy zastosować adres bezwzględny.
</t>
    </r>
    <r>
      <rPr>
        <b/>
        <sz val="11"/>
        <color theme="1"/>
        <rFont val="Czcionka tekstu podstawowego"/>
        <charset val="238"/>
      </rPr>
      <t>Sortowanie danych</t>
    </r>
    <r>
      <rPr>
        <sz val="11"/>
        <color theme="1"/>
        <rFont val="Czcionka tekstu podstawowego"/>
        <family val="2"/>
        <charset val="238"/>
      </rPr>
      <t xml:space="preserve"> w arkuszu polega na ustawieniu ich w odpowiedniej kolejności:
• rosnąco (od A do Z lub od najmniejszej wartości liczbowej do największej),
• malejącą (od Z do A lub największej od wartości liczbowej do najmniejszej).
Powodzenie procesu sortowania zależy od właściwego zaznaczenia obszaru, który będzie brał udział w porządkowaniu.
Podczas procesu porządkowania danych nie zawsze trzeba zaznaczać konkretny zestaw danych – tak dzieje się tylko w przypadku, gdy trzeba pominąć jakąś kolumnę (np. z liczbą porządkową).
</t>
    </r>
  </si>
  <si>
    <t>1. Powyższa tabela zawiera ceny netto produktów. W komórce B1 umieszczona jest wartośc podatku VAT, która ma być użyta przy obliczaniu cen brutto.</t>
  </si>
  <si>
    <t>2. Posortuj dane w tabeli według kategorii Produkt</t>
  </si>
  <si>
    <t>©  Tadeusz Pietrzak, www.tp.szczecin.pl. Wszystkie prawa zastrzeżone.</t>
  </si>
  <si>
    <r>
      <t xml:space="preserve">1. Do komórki D24 wpisz funkcję warunkową </t>
    </r>
    <r>
      <rPr>
        <b/>
        <sz val="10"/>
        <rFont val="Arial"/>
        <family val="2"/>
        <charset val="238"/>
      </rPr>
      <t>Jeżeli,</t>
    </r>
    <r>
      <rPr>
        <sz val="10"/>
        <rFont val="Arial"/>
        <family val="2"/>
        <charset val="238"/>
      </rPr>
      <t xml:space="preserve"> która wyświetli tekst "Niemożliwe jest dzielenie prze 0" jeśli zawartość komórki C24 jest równa zero.</t>
    </r>
  </si>
  <si>
    <r>
      <t xml:space="preserve">W polu </t>
    </r>
    <r>
      <rPr>
        <b/>
        <sz val="10"/>
        <color theme="1"/>
        <rFont val="Czcionka tekstu podstawowego"/>
        <family val="2"/>
        <charset val="238"/>
      </rPr>
      <t>Wartość_jeżeli_fałsz</t>
    </r>
    <r>
      <rPr>
        <sz val="10"/>
        <color theme="1"/>
        <rFont val="Czcionka tekstu podstawowego"/>
        <family val="2"/>
        <charset val="238"/>
      </rPr>
      <t xml:space="preserve"> wstaw dwa cudzysłowy "" lub dowolny tekst.</t>
    </r>
  </si>
  <si>
    <t>Uzupełnij dane liczbowe. Wykonaj obliczenia. Do komórek C2, D2, E2, F2 wpisz odpowiednie formuły. Skopiuj utworzone formuły do pozostałych komórek.</t>
  </si>
  <si>
    <r>
      <t xml:space="preserve">Arkusze kalkulacyjne udostępniają wiele funkcji, które ułatwiają wykonywanie działań. Funkcje arkusza kalkulacyjnego są podzielone na kategorie, np. matematyczne (m.in. SUMA, ZAOKR, ZAOKR.DO.CAŁK), statystyczne (m. in. ŚREDNIA, ILE.LICZB, ILE.NIEPUSTYCH, LICZ.JEŻELI, LICZ.PUSTE, MAX, MIN, ŚREDNIA), logiczne (m. in. JEŻELI), daty i czasu oraz inne.
Do obliczania sumy liczb zapisanych w wierszu lub kolumnie można zastosować przycisk </t>
    </r>
    <r>
      <rPr>
        <b/>
        <sz val="10"/>
        <rFont val="Arial"/>
        <family val="2"/>
        <charset val="238"/>
      </rPr>
      <t>Autosumowanie</t>
    </r>
    <r>
      <rPr>
        <sz val="10"/>
        <rFont val="Arial"/>
        <family val="2"/>
        <charset val="238"/>
      </rPr>
      <t xml:space="preserve"> znajdujący się na pasku narzędzi, oznaczony znakiem Σ (gr. sigma).
Funkcja JEŻELI należy do kategorii funkcji logicznych. Za jej pomocą można sprawdzać, czy dany warunek jest spełniony i w zależności od tego wyświetlać jedną z dwóch różnych wartości.
Do budowania warunków używa się operatorów porównań:
• = (równe),
• &gt; (większe niż),
• &gt;= (większe lub równe),
• &lt; (mniejsze niż),
• &lt;= (mniejsze lub równe),
• &lt; &gt; (nierówne, czyli różne).
Argumentem funkcji JEŻELI może być tekst, adres komórki, formuła, w tym formuła zawierająca funkcję, np. =JEŻELI(D5&gt;1000;”sukces”;”porażka”).
Jeśli chcemy policzyć, ile komórek zawiera konkretne wpisy, należy zastosować funkcję LICZ.JEŻELI. Jeśli mamy się przekonać, ile razy w zakresie, np. C6:F13 pojawia się liczba 7, powinniśmy w dowolnej komórce umieścić formułę w postaci:  =LICZ.JEŻELI(C6:F13;7).
Z kolei liczbę wystąpień słowa Katarzyna na liście uczniów z kolumny B, w której są umieszczone ich imiona poda nam formuła w postaci: =LICZ.JEŻELI(B2:B130;’’Katarzyna’’). 
©  Tadeusz Pietrzak, www.tp.szczecin.pl. Wszystkie prawa zastrzeżone.
Szczecin 2017
</t>
    </r>
  </si>
  <si>
    <t>Zaokrąglenie do całkowitych wartości z kolumny E</t>
  </si>
  <si>
    <r>
      <t xml:space="preserve">Formułę można umieścić w komórce o dowolnym adresie. Ważne są adresy komórek zawarte w tej formule – muszą dotyczyć danych, które chcemy wykorzystać w obliczeniach.
Arkusz kalkulacyjny często wykorzystuje się do wykonywania tych samych obliczeń dla wielu danych. Zaletą arkusza jest to, że nie trzeba przepisywać tej samej formuły wiele razy. 
Zawartą w danej komórce formułę można skopiować, a następnie wkleić do komórek, w których ma być umieszczona ta sama formuła dla różnych danych.
Ogólna postać formuły po skopiowaniu nie zmienia się, natomiast odpowiednio zmieniają się adresy komórek zawarte w tej formule.
Arkusz kalkulacyjny pamięta położenie komórek, których adresy występują w danej formule, względem komórki zawierającej tę formułę. Taki sposób adresowania nazywamy adresowaniem względnym.
Formułę można również skopiować metodą przeciągnij i upuść, przeciągając zawartość komórki z formułą do komórek w tej samej kolumnie (wierszu). Należy w tym celu wskazać myszą </t>
    </r>
    <r>
      <rPr>
        <b/>
        <sz val="10"/>
        <rFont val="Arial"/>
        <family val="2"/>
        <charset val="238"/>
      </rPr>
      <t>uchwyt wypełmienia</t>
    </r>
    <r>
      <rPr>
        <sz val="10"/>
        <rFont val="Arial"/>
        <family val="2"/>
        <charset val="238"/>
      </rPr>
      <t xml:space="preserve"> ▪ znajdujący się w prawym dolnym rogu komórki (kursor myszy zmieni się na </t>
    </r>
    <r>
      <rPr>
        <b/>
        <sz val="10"/>
        <rFont val="Arial"/>
        <family val="2"/>
        <charset val="238"/>
      </rPr>
      <t>+</t>
    </r>
    <r>
      <rPr>
        <sz val="10"/>
        <rFont val="Arial"/>
        <family val="2"/>
        <charset val="238"/>
      </rPr>
      <t xml:space="preserve">). Metodą przeciągnij i upuść można również przenieść w inne miejsce arkusza wybrany zakres komórek - należy w tym celu uchwycić dowolną z krawędzi zaznaczonego zakresu.
</t>
    </r>
  </si>
  <si>
    <t>Dopisz dowolne liczby do komórek w kolumnie A i B tabeli, a następnie wykonaj obliczenia stosując odpowiednie formuły. Aby zmieścić dłuższy tekst rozszerz komórki.</t>
  </si>
  <si>
    <t>Dopisz dowolne liczby (dodatnie) do komórek w kolumnie A, B i C tabeli, a następnie wykonaj obliczenia stosując odpowiednie formuły. Aby zmieścić dłuższy tekst rozszerz komórki.</t>
  </si>
  <si>
    <t>Zaokrąglenie
wartości z kolumny E</t>
  </si>
  <si>
    <t>Pierwiastek
z wartości z kolumny D</t>
  </si>
  <si>
    <t>Iloczyn
a*b</t>
  </si>
  <si>
    <t>Arkusz kalkulacyjny umożliwia prezentowanie danych w postaci wykresów, co znacznie ułatwia ich analizę i interpretację.</t>
  </si>
  <si>
    <t>Każda seria danych na wykresie jest zanaczona innym kolorem.</t>
  </si>
  <si>
    <r>
      <rPr>
        <b/>
        <sz val="10"/>
        <rFont val="Arial"/>
        <family val="2"/>
        <charset val="238"/>
      </rPr>
      <t>Seria danych</t>
    </r>
    <r>
      <rPr>
        <sz val="10"/>
        <rFont val="Arial"/>
        <charset val="238"/>
      </rPr>
      <t xml:space="preserve"> to zakres komórek arkusza kalkulacyjnego, obejmujący jeden wiersz lub jedną kolumnę, których wartości chcemy umieścić na wykresie.</t>
    </r>
  </si>
  <si>
    <r>
      <rPr>
        <b/>
        <sz val="10"/>
        <rFont val="Arial"/>
        <family val="2"/>
        <charset val="238"/>
      </rPr>
      <t>Nazwa serii</t>
    </r>
    <r>
      <rPr>
        <sz val="10"/>
        <rFont val="Arial"/>
        <family val="2"/>
        <charset val="238"/>
      </rPr>
      <t xml:space="preserve"> danych to opis serii (zwykle nagłówek kolumny lub wiersza), który pojawi się na wykresie w legendzie.</t>
    </r>
  </si>
  <si>
    <r>
      <rPr>
        <b/>
        <sz val="10"/>
        <rFont val="Arial"/>
        <family val="2"/>
        <charset val="238"/>
      </rPr>
      <t>Etykiety</t>
    </r>
    <r>
      <rPr>
        <sz val="10"/>
        <rFont val="Arial"/>
        <family val="2"/>
        <charset val="238"/>
      </rPr>
      <t xml:space="preserve"> osi kategorii (X) to zwykle nagłówki kolumn lub wierszy, w których wartości są przyporządkowane osi pionowej.</t>
    </r>
  </si>
  <si>
    <r>
      <rPr>
        <b/>
        <sz val="10"/>
        <rFont val="Arial"/>
        <family val="2"/>
        <charset val="238"/>
      </rPr>
      <t>Etykiety danych</t>
    </r>
    <r>
      <rPr>
        <sz val="10"/>
        <rFont val="Arial"/>
        <family val="2"/>
        <charset val="238"/>
      </rPr>
      <t xml:space="preserve"> zawierają nazwy serii lub nazwy kategorii, lub wartości danych. Mogą być umieszczone nad kolumną (na wykresie kolumnowym) lub obok wycinka koła na wykresie kołowym). Można zrezygnować z ich wyświetlania, jeśli zbytnio zasłanają wykres.</t>
    </r>
  </si>
  <si>
    <r>
      <rPr>
        <b/>
        <sz val="10"/>
        <rFont val="Arial"/>
        <family val="2"/>
        <charset val="238"/>
      </rPr>
      <t>Typ wykresu</t>
    </r>
    <r>
      <rPr>
        <sz val="10"/>
        <rFont val="Arial"/>
        <family val="2"/>
        <charset val="238"/>
      </rPr>
      <t xml:space="preserve"> określa sposób prezentacji danych i wyników, np. za pomocą słupków, linii, wycinków koła.</t>
    </r>
  </si>
  <si>
    <r>
      <t xml:space="preserve">4. Wybierz komórkę F3 i ustaw wskaźnik myszki w jej prawym dolnym rogu, aż zmieni kształt kursora na znak (+) - </t>
    </r>
    <r>
      <rPr>
        <b/>
        <sz val="10"/>
        <rFont val="Arial"/>
        <family val="2"/>
        <charset val="238"/>
      </rPr>
      <t>Uchwyt wypełnienia</t>
    </r>
    <r>
      <rPr>
        <sz val="10"/>
        <rFont val="Arial"/>
        <family val="2"/>
        <charset val="238"/>
      </rPr>
      <t>.</t>
    </r>
  </si>
  <si>
    <t>5. Wciśnij lewy przycisk myszki i przeciągnij ją aż do komórki F10.</t>
  </si>
  <si>
    <t>6. Analogicznie wypełnij komórki F1 i F2.</t>
  </si>
  <si>
    <t>7. Wypełnij seriami danych (w dół i w górę) kolumny do P do V.</t>
  </si>
  <si>
    <t>8. Wypełnij seriami danych wiersze.</t>
  </si>
  <si>
    <t>poniedziałek</t>
  </si>
  <si>
    <t>luty</t>
  </si>
  <si>
    <t>Zmień nazwę arkusza na Matematyka.</t>
  </si>
  <si>
    <t>1. Do komórki B2 wpisz 254, a do komórki C2 wpisz 347. W komórce D2 wpisz formułę na dodawanie. =B2+C2</t>
  </si>
  <si>
    <t>2. Zmień wartość w komórce I2 lub J2 na dowolną liczbę i naciśnij Enter. Co zauważasz? Dlaczego?</t>
  </si>
  <si>
    <t>Szczecin 2019</t>
  </si>
  <si>
    <r>
      <t>Dla komórki A6 zastosowano sprawdzanie poprawności danych (</t>
    </r>
    <r>
      <rPr>
        <b/>
        <sz val="10"/>
        <rFont val="Arial"/>
        <family val="2"/>
        <charset val="238"/>
      </rPr>
      <t>Dane / Narzędzia danych / Poprawność danych).</t>
    </r>
  </si>
  <si>
    <t>Pełnoletni</t>
  </si>
  <si>
    <t>Liczba lat</t>
  </si>
  <si>
    <t>=JEŻELI(D15&gt;18;"TAK";"")</t>
  </si>
  <si>
    <t xml:space="preserve">Do komórki E15 wstaw funkcję, która wyswietli tekst TAK, jeśli masz więcej niż 18 lat.   </t>
  </si>
  <si>
    <t xml:space="preserve">Komórki arkusza kalkulacyjnego można formatować, m. in.
• zmieniać położenie danych względem krawędzi komórki (do lewej, do prawej, do środka); standardowo liczby w komórkach arkusza są dosunięte do prawej krawędzi komórki, a teksty do lewej,
• zmieniać parametry czcionki,
• ustalać obramowanie i tło komórki,
• scalać komórki,
• stosować różnego rodzaju wyrównywanie tekstu, np. umieszczanie tekstu pionowo, zawijanie tekstu, gdy nie mieści się w komórce,
• zmieniać format danych liczbowych wprowadzonych do komórek albo tez ustalać nowy sposób formatowania danych w pustych komórkach, np. ile miejsc po przecinku ma być widocznych w liczbach.
©  Tadeusz Pietrzak, www.tp.szczecin.pl. Wszystkie prawa zastrzeżone.
Szczecin 2019
</t>
  </si>
  <si>
    <t xml:space="preserve">Arkusz kalkulacyjny umożliwia m. in.:
• tworzenie dokumentów w postaci tabel, w których umieszcza się dane,
• wykonywanie obliczeń (np. finansowych, matematycznych, statystycznych),
• wykonywanie operacji (np. filtrowania, sortowania, analizy danych),
• prezentację danych i wyników w postaci wykresów.
Dokument arkusza kalkulacyjnego zwany skoroszytem składa się z arkuszy. Arkusze te domyślnie noszą nazwy: Arkusz 1, Arkusz 2, Arkusz 3 itd. Zakładki arkuszy są wyświetlane na dole ekranu. Przypisaną do nich nazwę można zmienić na inną (np. po podwójnym kliknięciu lewym klawiszem myszki). Pomiędzy arkuszami możemy przełączać się klikając zakładki myszką lub użyć Ctrl + PageUp, Ctrl + Page Down.
Każdy arkusz jest tabelą składającą się z wierszy i kolumn. Pojedyncze pole tabeli (powstające w miejscu przecięcia wiersza i kolumny) nazywamy komórką.
Każda komórka arkusza ma jednoznacznie określony adres, składający się z litery (liter) określającej kolumnę i  liczby określającej wiersz, np. A1, E12, CD6, AD23.
Do komórki arkusza można wpisać m. in.:
• liczbę,
• tekst,
• wzór (w arkuszu kalkulacyjnym zwanym formułą).
Materiał do egzaminu z modułu B4
Informacje umieszczone w niniejszym materiale zostały opracowane na podstawie treści zawartych w:
• Podręcznik: Informatyka. Podstawowe tematy. Nowe wydanie. Autor: Grażyna Koba. Rok wydania: 2010.
• M. Kopertowska – Tomczak. Arkusze kalkulacyjne. Wydawnictwo Naukowe PWN, Warszawa 2011.
• A. Bremer, M. Sławik. ECDL 7 modułów. Wydawnictwo Videograf SA, Chorzów 2013.
• Syllabus_5.pdf i inne źródła. Pomoc programu Microsoft Excel 2007, 2010, 2013, 2016.
©  Tadeusz Pietrzak, www.tp.szczecin.pl. Wszystkie prawa zastrzeżone.
Szczecin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</si>
</sst>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 &quot;zł&quot;"/>
    <numFmt numFmtId="165" formatCode="_-[$€-2]\ * #,##0.00_-;\-[$€-2]\ * #,##0.00_-;_-[$€-2]\ * &quot;-&quot;??_-;_-@_-"/>
    <numFmt numFmtId="166" formatCode="[$-F400]h:mm:ss\ AM/PM"/>
    <numFmt numFmtId="167" formatCode="[$-F800]dddd\,\ mmmm\ dd\,\ yyyy"/>
    <numFmt numFmtId="168" formatCode="h:mm;@"/>
    <numFmt numFmtId="169" formatCode="yy/mm/dd;@"/>
    <numFmt numFmtId="170" formatCode="h:mm:ss;@"/>
    <numFmt numFmtId="171" formatCode="dd/mm/yy\ h:mm;@"/>
    <numFmt numFmtId="172" formatCode="[h]:mm:ss;@"/>
    <numFmt numFmtId="173" formatCode="yyyy/mm/dd;@"/>
  </numFmts>
  <fonts count="19">
    <font>
      <sz val="10"/>
      <name val="Arial"/>
      <charset val="238"/>
    </font>
    <font>
      <sz val="8"/>
      <name val="Arial"/>
      <family val="2"/>
      <charset val="238"/>
    </font>
    <font>
      <sz val="12"/>
      <name val="Times New Roman"/>
      <family val="1"/>
      <charset val="238"/>
    </font>
    <font>
      <sz val="10"/>
      <name val="Arial"/>
      <family val="2"/>
      <charset val="238"/>
    </font>
    <font>
      <b/>
      <sz val="12"/>
      <name val="Times New Roman"/>
      <family val="1"/>
      <charset val="238"/>
    </font>
    <font>
      <b/>
      <sz val="10"/>
      <name val="Arial"/>
      <family val="2"/>
      <charset val="238"/>
    </font>
    <font>
      <b/>
      <sz val="10"/>
      <name val="Arial CE"/>
      <charset val="238"/>
    </font>
    <font>
      <b/>
      <sz val="10"/>
      <name val="Arial CE"/>
      <family val="2"/>
      <charset val="238"/>
    </font>
    <font>
      <b/>
      <sz val="11"/>
      <name val="Czcionka tekstu podstawowego"/>
      <charset val="238"/>
    </font>
    <font>
      <b/>
      <sz val="11"/>
      <color indexed="8"/>
      <name val="Czcionka tekstu podstawowego"/>
      <charset val="238"/>
    </font>
    <font>
      <b/>
      <vertAlign val="superscript"/>
      <sz val="11"/>
      <color indexed="8"/>
      <name val="Czcionka tekstu podstawowego"/>
      <charset val="238"/>
    </font>
    <font>
      <b/>
      <sz val="11"/>
      <color theme="1"/>
      <name val="Czcionka tekstu podstawowego"/>
      <charset val="238"/>
    </font>
    <font>
      <sz val="11"/>
      <color theme="1"/>
      <name val="Czcionka tekstu podstawowego"/>
      <family val="2"/>
      <charset val="238"/>
    </font>
    <font>
      <b/>
      <sz val="12"/>
      <name val="Arial"/>
      <family val="2"/>
      <charset val="238"/>
    </font>
    <font>
      <b/>
      <sz val="10"/>
      <name val="Times New Roman"/>
      <family val="1"/>
      <charset val="238"/>
    </font>
    <font>
      <b/>
      <sz val="9"/>
      <color indexed="9"/>
      <name val="Arial CE"/>
      <family val="2"/>
      <charset val="238"/>
    </font>
    <font>
      <sz val="11"/>
      <color theme="1"/>
      <name val="Czcionka tekstu podstawowego"/>
      <charset val="238"/>
    </font>
    <font>
      <sz val="10"/>
      <color theme="1"/>
      <name val="Czcionka tekstu podstawowego"/>
      <family val="2"/>
      <charset val="238"/>
    </font>
    <font>
      <b/>
      <sz val="10"/>
      <color theme="1"/>
      <name val="Czcionka tekstu podstawowego"/>
      <family val="2"/>
      <charset val="238"/>
    </font>
  </fonts>
  <fills count="7">
    <fill>
      <patternFill patternType="none"/>
    </fill>
    <fill>
      <patternFill patternType="gray125"/>
    </fill>
    <fill>
      <patternFill patternType="solid">
        <fgColor indexed="43"/>
        <bgColor indexed="64"/>
      </patternFill>
    </fill>
    <fill>
      <patternFill patternType="solid">
        <fgColor theme="3" tint="0.3999450666829432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indexed="20"/>
        <bgColor indexed="24"/>
      </patternFill>
    </fill>
  </fills>
  <borders count="21">
    <border>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2" fillId="0" borderId="0"/>
  </cellStyleXfs>
  <cellXfs count="93">
    <xf numFmtId="0" fontId="0" fillId="0" borderId="0" xfId="0"/>
    <xf numFmtId="0" fontId="2" fillId="0" borderId="0" xfId="0" applyFont="1"/>
    <xf numFmtId="0" fontId="3" fillId="0" borderId="0" xfId="0" applyFont="1" applyBorder="1" applyAlignment="1">
      <alignment horizontal="center"/>
    </xf>
    <xf numFmtId="0" fontId="3" fillId="0" borderId="0" xfId="0" applyFont="1" applyBorder="1"/>
    <xf numFmtId="3" fontId="3" fillId="0" borderId="0" xfId="0" applyNumberFormat="1" applyFont="1" applyBorder="1" applyAlignment="1">
      <alignment horizontal="right"/>
    </xf>
    <xf numFmtId="0" fontId="4" fillId="0" borderId="0" xfId="0" applyFont="1"/>
    <xf numFmtId="0" fontId="3" fillId="0" borderId="0" xfId="0" applyFont="1" applyBorder="1" applyAlignment="1">
      <alignment horizontal="right"/>
    </xf>
    <xf numFmtId="0" fontId="5" fillId="0" borderId="0" xfId="0" applyFont="1" applyBorder="1"/>
    <xf numFmtId="2" fontId="3" fillId="0" borderId="0" xfId="0" applyNumberFormat="1" applyFont="1" applyBorder="1" applyAlignment="1">
      <alignment horizontal="right"/>
    </xf>
    <xf numFmtId="2" fontId="3" fillId="0" borderId="0" xfId="0" applyNumberFormat="1" applyFont="1" applyBorder="1"/>
    <xf numFmtId="0" fontId="3" fillId="0" borderId="0" xfId="0" applyFont="1" applyBorder="1" applyAlignment="1">
      <alignment horizontal="left"/>
    </xf>
    <xf numFmtId="0" fontId="5" fillId="0" borderId="0" xfId="0" applyFont="1" applyBorder="1" applyAlignment="1">
      <alignment horizontal="right"/>
    </xf>
    <xf numFmtId="0" fontId="3" fillId="0" borderId="0" xfId="0" applyFont="1" applyFill="1" applyBorder="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3" fillId="0" borderId="0" xfId="0" applyFont="1"/>
    <xf numFmtId="0" fontId="3" fillId="0" borderId="8" xfId="0" applyFont="1" applyBorder="1" applyAlignment="1">
      <alignment horizontal="center" wrapText="1"/>
    </xf>
    <xf numFmtId="0" fontId="3" fillId="0" borderId="9" xfId="0" applyFont="1" applyBorder="1" applyAlignment="1">
      <alignment horizontal="center" wrapText="1"/>
    </xf>
    <xf numFmtId="0" fontId="6" fillId="0" borderId="10" xfId="0" applyFont="1" applyBorder="1"/>
    <xf numFmtId="0" fontId="0" fillId="0" borderId="11" xfId="0" applyBorder="1"/>
    <xf numFmtId="0" fontId="7" fillId="0" borderId="1" xfId="0" applyFont="1" applyBorder="1" applyAlignment="1">
      <alignment horizontal="center"/>
    </xf>
    <xf numFmtId="0" fontId="7" fillId="0" borderId="2" xfId="0" applyFont="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8" fillId="2" borderId="8" xfId="0" applyFont="1" applyFill="1" applyBorder="1" applyAlignment="1">
      <alignment horizontal="center"/>
    </xf>
    <xf numFmtId="0" fontId="8" fillId="2" borderId="9" xfId="0" applyFont="1" applyFill="1" applyBorder="1" applyAlignment="1">
      <alignment horizontal="center"/>
    </xf>
    <xf numFmtId="0" fontId="9" fillId="2" borderId="8" xfId="0" applyFont="1" applyFill="1" applyBorder="1" applyAlignment="1">
      <alignment horizontal="center"/>
    </xf>
    <xf numFmtId="0" fontId="9" fillId="2" borderId="9" xfId="0" applyFont="1" applyFill="1" applyBorder="1" applyAlignment="1">
      <alignment horizontal="center"/>
    </xf>
    <xf numFmtId="0" fontId="9" fillId="2" borderId="12"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13" xfId="0" applyBorder="1"/>
    <xf numFmtId="0" fontId="0" fillId="0" borderId="4" xfId="0" applyBorder="1" applyAlignment="1">
      <alignment horizontal="center"/>
    </xf>
    <xf numFmtId="0" fontId="0" fillId="0" borderId="14" xfId="0" applyBorder="1"/>
    <xf numFmtId="0" fontId="0" fillId="0" borderId="6" xfId="0" applyBorder="1" applyAlignment="1">
      <alignment horizontal="center"/>
    </xf>
    <xf numFmtId="0" fontId="0" fillId="0" borderId="15" xfId="0" applyBorder="1"/>
    <xf numFmtId="0" fontId="11" fillId="4" borderId="7" xfId="0" applyFont="1" applyFill="1" applyBorder="1" applyAlignment="1">
      <alignment horizontal="center"/>
    </xf>
    <xf numFmtId="0" fontId="11" fillId="5" borderId="7" xfId="0" applyFont="1" applyFill="1" applyBorder="1"/>
    <xf numFmtId="0" fontId="3" fillId="0" borderId="0" xfId="0" applyFont="1" applyAlignment="1">
      <alignment wrapText="1"/>
    </xf>
    <xf numFmtId="0" fontId="5" fillId="0" borderId="0" xfId="0" applyFont="1"/>
    <xf numFmtId="0" fontId="12" fillId="0" borderId="0" xfId="1"/>
    <xf numFmtId="0" fontId="13" fillId="0" borderId="0" xfId="1" applyFont="1"/>
    <xf numFmtId="0" fontId="5" fillId="0" borderId="0" xfId="1" applyFont="1"/>
    <xf numFmtId="2" fontId="12" fillId="0" borderId="0" xfId="1" applyNumberFormat="1"/>
    <xf numFmtId="164" fontId="12" fillId="0" borderId="0" xfId="1" applyNumberFormat="1"/>
    <xf numFmtId="165" fontId="12" fillId="0" borderId="0" xfId="1" applyNumberFormat="1"/>
    <xf numFmtId="14" fontId="12" fillId="0" borderId="0" xfId="1" applyNumberFormat="1"/>
    <xf numFmtId="166" fontId="12" fillId="0" borderId="0" xfId="1" applyNumberFormat="1"/>
    <xf numFmtId="10" fontId="12" fillId="0" borderId="0" xfId="1" applyNumberFormat="1"/>
    <xf numFmtId="12" fontId="12" fillId="0" borderId="0" xfId="1" applyNumberFormat="1"/>
    <xf numFmtId="11" fontId="12" fillId="0" borderId="0" xfId="1" applyNumberFormat="1"/>
    <xf numFmtId="167" fontId="12" fillId="0" borderId="0" xfId="1" applyNumberFormat="1"/>
    <xf numFmtId="168" fontId="12" fillId="0" borderId="0" xfId="1" applyNumberFormat="1"/>
    <xf numFmtId="13" fontId="12" fillId="0" borderId="0" xfId="1" applyNumberFormat="1"/>
    <xf numFmtId="169" fontId="12" fillId="0" borderId="0" xfId="1" applyNumberFormat="1"/>
    <xf numFmtId="170" fontId="12" fillId="0" borderId="0" xfId="1" applyNumberFormat="1"/>
    <xf numFmtId="171" fontId="12" fillId="0" borderId="0" xfId="1" applyNumberFormat="1"/>
    <xf numFmtId="172" fontId="12" fillId="0" borderId="0" xfId="1" applyNumberFormat="1"/>
    <xf numFmtId="173" fontId="14" fillId="0" borderId="0" xfId="1" applyNumberFormat="1" applyFont="1" applyAlignment="1">
      <alignment horizontal="center" vertical="center" wrapText="1"/>
    </xf>
    <xf numFmtId="2" fontId="14" fillId="0" borderId="0" xfId="1" applyNumberFormat="1" applyFont="1" applyAlignment="1">
      <alignment horizontal="center" vertical="center" wrapText="1"/>
    </xf>
    <xf numFmtId="0" fontId="15" fillId="6" borderId="17" xfId="1" applyFont="1" applyFill="1" applyBorder="1" applyAlignment="1">
      <alignment horizontal="right"/>
    </xf>
    <xf numFmtId="0" fontId="15" fillId="0" borderId="0" xfId="1" applyFont="1" applyFill="1" applyBorder="1" applyAlignment="1">
      <alignment horizontal="right"/>
    </xf>
    <xf numFmtId="0" fontId="12" fillId="0" borderId="0" xfId="1" applyFill="1" applyBorder="1" applyAlignment="1"/>
    <xf numFmtId="0" fontId="7" fillId="0" borderId="18" xfId="1" applyFont="1" applyFill="1" applyBorder="1" applyAlignment="1"/>
    <xf numFmtId="0" fontId="12" fillId="0" borderId="18" xfId="1" applyFill="1" applyBorder="1" applyAlignment="1"/>
    <xf numFmtId="0" fontId="11" fillId="0" borderId="0" xfId="1" applyFont="1"/>
    <xf numFmtId="0" fontId="0" fillId="0" borderId="19" xfId="0" applyBorder="1" applyAlignment="1">
      <alignment horizontal="center"/>
    </xf>
    <xf numFmtId="0" fontId="0" fillId="0" borderId="20" xfId="0" applyBorder="1"/>
    <xf numFmtId="0" fontId="3" fillId="0" borderId="7" xfId="0" applyFont="1" applyBorder="1"/>
    <xf numFmtId="0" fontId="17" fillId="0" borderId="0" xfId="1" applyFont="1"/>
    <xf numFmtId="0" fontId="5" fillId="0" borderId="0" xfId="0" applyFont="1" applyAlignment="1">
      <alignment wrapText="1"/>
    </xf>
    <xf numFmtId="0" fontId="5" fillId="0" borderId="0" xfId="0" applyFont="1" applyAlignment="1">
      <alignment vertical="top" wrapText="1"/>
    </xf>
    <xf numFmtId="1" fontId="12" fillId="0" borderId="0" xfId="1" applyNumberFormat="1"/>
    <xf numFmtId="49" fontId="12" fillId="0" borderId="0" xfId="1" applyNumberFormat="1"/>
    <xf numFmtId="0" fontId="2" fillId="0" borderId="0" xfId="0" applyFont="1" applyAlignment="1">
      <alignment horizontal="justify" vertical="top" wrapText="1"/>
    </xf>
    <xf numFmtId="0" fontId="3" fillId="0" borderId="0" xfId="0" applyFont="1" applyAlignment="1">
      <alignment vertical="top" wrapText="1"/>
    </xf>
    <xf numFmtId="0" fontId="3"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3" fillId="0" borderId="0" xfId="0" applyFont="1" applyAlignment="1">
      <alignment wrapText="1"/>
    </xf>
    <xf numFmtId="0" fontId="0" fillId="0" borderId="0" xfId="0" applyAlignment="1"/>
    <xf numFmtId="0" fontId="11" fillId="3" borderId="10" xfId="0" applyFont="1" applyFill="1" applyBorder="1" applyAlignment="1">
      <alignment horizontal="center"/>
    </xf>
    <xf numFmtId="0" fontId="11" fillId="3" borderId="16" xfId="0" applyFont="1" applyFill="1" applyBorder="1" applyAlignment="1">
      <alignment horizontal="center"/>
    </xf>
    <xf numFmtId="0" fontId="11" fillId="3" borderId="11" xfId="0" applyFont="1" applyFill="1" applyBorder="1" applyAlignment="1">
      <alignment horizontal="center"/>
    </xf>
    <xf numFmtId="0" fontId="11" fillId="3" borderId="7" xfId="0" applyFont="1" applyFill="1" applyBorder="1" applyAlignment="1">
      <alignment horizontal="center"/>
    </xf>
    <xf numFmtId="0" fontId="16" fillId="0" borderId="0" xfId="1" applyFont="1" applyAlignment="1">
      <alignment vertical="top" wrapText="1"/>
    </xf>
    <xf numFmtId="0" fontId="12" fillId="0" borderId="0" xfId="1" applyAlignment="1">
      <alignment vertical="top" wrapText="1"/>
    </xf>
    <xf numFmtId="0" fontId="12" fillId="0" borderId="0" xfId="1" applyAlignment="1">
      <alignment vertical="center" wrapText="1"/>
    </xf>
  </cellXfs>
  <cellStyles count="2">
    <cellStyle name="Normalny" xfId="0" builtinId="0"/>
    <cellStyle name="Normalny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28</xdr:row>
      <xdr:rowOff>112568</xdr:rowOff>
    </xdr:from>
    <xdr:to>
      <xdr:col>6</xdr:col>
      <xdr:colOff>243205</xdr:colOff>
      <xdr:row>35</xdr:row>
      <xdr:rowOff>108989</xdr:rowOff>
    </xdr:to>
    <xdr:pic>
      <xdr:nvPicPr>
        <xdr:cNvPr id="2" name="Obraz 1" descr="zadanie 5">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95250" y="4753841"/>
          <a:ext cx="3957955" cy="1148080"/>
        </a:xfrm>
        <a:prstGeom prst="rect">
          <a:avLst/>
        </a:prstGeom>
        <a:noFill/>
        <a:ln w="9525">
          <a:noFill/>
          <a:miter lim="800000"/>
          <a:headEnd/>
          <a:tailEnd/>
        </a:ln>
      </xdr:spPr>
    </xdr:pic>
    <xdr:clientData/>
  </xdr:twoCellAnchor>
  <xdr:twoCellAnchor editAs="oneCell">
    <xdr:from>
      <xdr:col>7</xdr:col>
      <xdr:colOff>8659</xdr:colOff>
      <xdr:row>28</xdr:row>
      <xdr:rowOff>43296</xdr:rowOff>
    </xdr:from>
    <xdr:to>
      <xdr:col>12</xdr:col>
      <xdr:colOff>450157</xdr:colOff>
      <xdr:row>39</xdr:row>
      <xdr:rowOff>14721</xdr:rowOff>
    </xdr:to>
    <xdr:pic>
      <xdr:nvPicPr>
        <xdr:cNvPr id="3" name="Obraz 2" descr="ćwiczeni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srcRect/>
        <a:stretch>
          <a:fillRect/>
        </a:stretch>
      </xdr:blipFill>
      <xdr:spPr bwMode="auto">
        <a:xfrm>
          <a:off x="4424795" y="4684569"/>
          <a:ext cx="3472180" cy="1781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161925</xdr:colOff>
      <xdr:row>19</xdr:row>
      <xdr:rowOff>171450</xdr:rowOff>
    </xdr:from>
    <xdr:to>
      <xdr:col>22</xdr:col>
      <xdr:colOff>19050</xdr:colOff>
      <xdr:row>32</xdr:row>
      <xdr:rowOff>161925</xdr:rowOff>
    </xdr:to>
    <xdr:pic>
      <xdr:nvPicPr>
        <xdr:cNvPr id="2" name="Obraz 1" descr="adres bezwzględny copy">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9144000" y="3638550"/>
          <a:ext cx="4733925" cy="23431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35</xdr:row>
      <xdr:rowOff>84668</xdr:rowOff>
    </xdr:from>
    <xdr:to>
      <xdr:col>5</xdr:col>
      <xdr:colOff>109008</xdr:colOff>
      <xdr:row>51</xdr:row>
      <xdr:rowOff>30693</xdr:rowOff>
    </xdr:to>
    <xdr:pic>
      <xdr:nvPicPr>
        <xdr:cNvPr id="2" name="Obraz 1" descr="cw 5a">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srcRect/>
        <a:stretch>
          <a:fillRect/>
        </a:stretch>
      </xdr:blipFill>
      <xdr:spPr bwMode="auto">
        <a:xfrm>
          <a:off x="95250" y="5672668"/>
          <a:ext cx="4067175" cy="2486025"/>
        </a:xfrm>
        <a:prstGeom prst="rect">
          <a:avLst/>
        </a:prstGeom>
        <a:noFill/>
        <a:ln w="9525">
          <a:noFill/>
          <a:miter lim="800000"/>
          <a:headEnd/>
          <a:tailEnd/>
        </a:ln>
      </xdr:spPr>
    </xdr:pic>
    <xdr:clientData/>
  </xdr:twoCellAnchor>
  <xdr:twoCellAnchor editAs="oneCell">
    <xdr:from>
      <xdr:col>5</xdr:col>
      <xdr:colOff>444500</xdr:colOff>
      <xdr:row>35</xdr:row>
      <xdr:rowOff>137586</xdr:rowOff>
    </xdr:from>
    <xdr:to>
      <xdr:col>12</xdr:col>
      <xdr:colOff>391583</xdr:colOff>
      <xdr:row>50</xdr:row>
      <xdr:rowOff>36060</xdr:rowOff>
    </xdr:to>
    <xdr:pic>
      <xdr:nvPicPr>
        <xdr:cNvPr id="3" name="Obraz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97917" y="5725586"/>
          <a:ext cx="4243916" cy="2279724"/>
        </a:xfrm>
        <a:prstGeom prst="rect">
          <a:avLst/>
        </a:prstGeom>
      </xdr:spPr>
    </xdr:pic>
    <xdr:clientData/>
  </xdr:twoCellAnchor>
  <xdr:twoCellAnchor>
    <xdr:from>
      <xdr:col>5</xdr:col>
      <xdr:colOff>446314</xdr:colOff>
      <xdr:row>50</xdr:row>
      <xdr:rowOff>32657</xdr:rowOff>
    </xdr:from>
    <xdr:to>
      <xdr:col>12</xdr:col>
      <xdr:colOff>419100</xdr:colOff>
      <xdr:row>50</xdr:row>
      <xdr:rowOff>38100</xdr:rowOff>
    </xdr:to>
    <xdr:cxnSp macro="">
      <xdr:nvCxnSpPr>
        <xdr:cNvPr id="6" name="Łącznik prostoliniowy 5">
          <a:extLst>
            <a:ext uri="{FF2B5EF4-FFF2-40B4-BE49-F238E27FC236}">
              <a16:creationId xmlns:a16="http://schemas.microsoft.com/office/drawing/2014/main" id="{00000000-0008-0000-0900-000006000000}"/>
            </a:ext>
          </a:extLst>
        </xdr:cNvPr>
        <xdr:cNvCxnSpPr/>
      </xdr:nvCxnSpPr>
      <xdr:spPr>
        <a:xfrm flipV="1">
          <a:off x="4484914" y="8229600"/>
          <a:ext cx="4239986" cy="5443"/>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375557</xdr:colOff>
      <xdr:row>35</xdr:row>
      <xdr:rowOff>136072</xdr:rowOff>
    </xdr:from>
    <xdr:to>
      <xdr:col>12</xdr:col>
      <xdr:colOff>413657</xdr:colOff>
      <xdr:row>50</xdr:row>
      <xdr:rowOff>38100</xdr:rowOff>
    </xdr:to>
    <xdr:cxnSp macro="">
      <xdr:nvCxnSpPr>
        <xdr:cNvPr id="9" name="Łącznik prostoliniowy 8">
          <a:extLst>
            <a:ext uri="{FF2B5EF4-FFF2-40B4-BE49-F238E27FC236}">
              <a16:creationId xmlns:a16="http://schemas.microsoft.com/office/drawing/2014/main" id="{00000000-0008-0000-0900-000009000000}"/>
            </a:ext>
          </a:extLst>
        </xdr:cNvPr>
        <xdr:cNvCxnSpPr/>
      </xdr:nvCxnSpPr>
      <xdr:spPr>
        <a:xfrm>
          <a:off x="8681357" y="5883729"/>
          <a:ext cx="38100" cy="2351314"/>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8"/>
  <sheetViews>
    <sheetView tabSelected="1" workbookViewId="0">
      <selection activeCell="D54" sqref="D54"/>
    </sheetView>
  </sheetViews>
  <sheetFormatPr defaultRowHeight="12.75"/>
  <sheetData>
    <row r="1" spans="1:14" ht="15.75">
      <c r="A1" s="5"/>
    </row>
    <row r="2" spans="1:14">
      <c r="A2" s="3"/>
      <c r="B2" s="4"/>
      <c r="C2" s="2"/>
      <c r="I2">
        <v>45</v>
      </c>
      <c r="J2">
        <v>18</v>
      </c>
      <c r="K2">
        <f>45*18</f>
        <v>810</v>
      </c>
    </row>
    <row r="3" spans="1:14">
      <c r="A3" s="3"/>
      <c r="B3" s="3"/>
      <c r="C3" s="3"/>
    </row>
    <row r="4" spans="1:14">
      <c r="A4" s="3"/>
      <c r="B4" s="3"/>
      <c r="C4" s="2"/>
    </row>
    <row r="11" spans="1:14">
      <c r="A11" s="20" t="s">
        <v>137</v>
      </c>
    </row>
    <row r="12" spans="1:14">
      <c r="A12" s="20" t="s">
        <v>138</v>
      </c>
    </row>
    <row r="15" spans="1:14">
      <c r="A15" s="79" t="s">
        <v>146</v>
      </c>
      <c r="B15" s="80"/>
      <c r="C15" s="80"/>
      <c r="D15" s="80"/>
      <c r="E15" s="80"/>
      <c r="F15" s="80"/>
      <c r="G15" s="80"/>
      <c r="H15" s="80"/>
      <c r="I15" s="80"/>
      <c r="J15" s="80"/>
      <c r="K15" s="80"/>
      <c r="L15" s="80"/>
      <c r="M15" s="80"/>
      <c r="N15" s="80"/>
    </row>
    <row r="16" spans="1:14">
      <c r="A16" s="81"/>
      <c r="B16" s="80"/>
      <c r="C16" s="80"/>
      <c r="D16" s="80"/>
      <c r="E16" s="80"/>
      <c r="F16" s="80"/>
      <c r="G16" s="80"/>
      <c r="H16" s="80"/>
      <c r="I16" s="80"/>
      <c r="J16" s="80"/>
      <c r="K16" s="80"/>
      <c r="L16" s="80"/>
      <c r="M16" s="80"/>
      <c r="N16" s="80"/>
    </row>
    <row r="17" spans="1:14">
      <c r="A17" s="81"/>
      <c r="B17" s="80"/>
      <c r="C17" s="80"/>
      <c r="D17" s="80"/>
      <c r="E17" s="80"/>
      <c r="F17" s="80"/>
      <c r="G17" s="80"/>
      <c r="H17" s="80"/>
      <c r="I17" s="80"/>
      <c r="J17" s="80"/>
      <c r="K17" s="80"/>
      <c r="L17" s="80"/>
      <c r="M17" s="80"/>
      <c r="N17" s="80"/>
    </row>
    <row r="18" spans="1:14">
      <c r="A18" s="81"/>
      <c r="B18" s="80"/>
      <c r="C18" s="80"/>
      <c r="D18" s="80"/>
      <c r="E18" s="80"/>
      <c r="F18" s="80"/>
      <c r="G18" s="80"/>
      <c r="H18" s="80"/>
      <c r="I18" s="80"/>
      <c r="J18" s="80"/>
      <c r="K18" s="80"/>
      <c r="L18" s="80"/>
      <c r="M18" s="80"/>
      <c r="N18" s="80"/>
    </row>
    <row r="19" spans="1:14">
      <c r="A19" s="81"/>
      <c r="B19" s="80"/>
      <c r="C19" s="80"/>
      <c r="D19" s="80"/>
      <c r="E19" s="80"/>
      <c r="F19" s="80"/>
      <c r="G19" s="80"/>
      <c r="H19" s="80"/>
      <c r="I19" s="80"/>
      <c r="J19" s="80"/>
      <c r="K19" s="80"/>
      <c r="L19" s="80"/>
      <c r="M19" s="80"/>
      <c r="N19" s="80"/>
    </row>
    <row r="20" spans="1:14">
      <c r="A20" s="80"/>
      <c r="B20" s="80"/>
      <c r="C20" s="80"/>
      <c r="D20" s="80"/>
      <c r="E20" s="80"/>
      <c r="F20" s="80"/>
      <c r="G20" s="80"/>
      <c r="H20" s="80"/>
      <c r="I20" s="80"/>
      <c r="J20" s="80"/>
      <c r="K20" s="80"/>
      <c r="L20" s="80"/>
      <c r="M20" s="80"/>
      <c r="N20" s="80"/>
    </row>
    <row r="21" spans="1:14">
      <c r="A21" s="80"/>
      <c r="B21" s="80"/>
      <c r="C21" s="80"/>
      <c r="D21" s="80"/>
      <c r="E21" s="80"/>
      <c r="F21" s="80"/>
      <c r="G21" s="80"/>
      <c r="H21" s="80"/>
      <c r="I21" s="80"/>
      <c r="J21" s="80"/>
      <c r="K21" s="80"/>
      <c r="L21" s="80"/>
      <c r="M21" s="80"/>
      <c r="N21" s="80"/>
    </row>
    <row r="22" spans="1:14">
      <c r="A22" s="80"/>
      <c r="B22" s="80"/>
      <c r="C22" s="80"/>
      <c r="D22" s="80"/>
      <c r="E22" s="80"/>
      <c r="F22" s="80"/>
      <c r="G22" s="80"/>
      <c r="H22" s="80"/>
      <c r="I22" s="80"/>
      <c r="J22" s="80"/>
      <c r="K22" s="80"/>
      <c r="L22" s="80"/>
      <c r="M22" s="80"/>
      <c r="N22" s="80"/>
    </row>
    <row r="23" spans="1:14">
      <c r="A23" s="80"/>
      <c r="B23" s="80"/>
      <c r="C23" s="80"/>
      <c r="D23" s="80"/>
      <c r="E23" s="80"/>
      <c r="F23" s="80"/>
      <c r="G23" s="80"/>
      <c r="H23" s="80"/>
      <c r="I23" s="80"/>
      <c r="J23" s="80"/>
      <c r="K23" s="80"/>
      <c r="L23" s="80"/>
      <c r="M23" s="80"/>
      <c r="N23" s="80"/>
    </row>
    <row r="24" spans="1:14">
      <c r="A24" s="80"/>
      <c r="B24" s="80"/>
      <c r="C24" s="80"/>
      <c r="D24" s="80"/>
      <c r="E24" s="80"/>
      <c r="F24" s="80"/>
      <c r="G24" s="80"/>
      <c r="H24" s="80"/>
      <c r="I24" s="80"/>
      <c r="J24" s="80"/>
      <c r="K24" s="80"/>
      <c r="L24" s="80"/>
      <c r="M24" s="80"/>
      <c r="N24" s="80"/>
    </row>
    <row r="25" spans="1:14">
      <c r="A25" s="80"/>
      <c r="B25" s="80"/>
      <c r="C25" s="80"/>
      <c r="D25" s="80"/>
      <c r="E25" s="80"/>
      <c r="F25" s="80"/>
      <c r="G25" s="80"/>
      <c r="H25" s="80"/>
      <c r="I25" s="80"/>
      <c r="J25" s="80"/>
      <c r="K25" s="80"/>
      <c r="L25" s="80"/>
      <c r="M25" s="80"/>
      <c r="N25" s="80"/>
    </row>
    <row r="26" spans="1:14">
      <c r="A26" s="80"/>
      <c r="B26" s="80"/>
      <c r="C26" s="80"/>
      <c r="D26" s="80"/>
      <c r="E26" s="80"/>
      <c r="F26" s="80"/>
      <c r="G26" s="80"/>
      <c r="H26" s="80"/>
      <c r="I26" s="80"/>
      <c r="J26" s="80"/>
      <c r="K26" s="80"/>
      <c r="L26" s="80"/>
      <c r="M26" s="80"/>
      <c r="N26" s="80"/>
    </row>
    <row r="27" spans="1:14">
      <c r="A27" s="80"/>
      <c r="B27" s="80"/>
      <c r="C27" s="80"/>
      <c r="D27" s="80"/>
      <c r="E27" s="80"/>
      <c r="F27" s="80"/>
      <c r="G27" s="80"/>
      <c r="H27" s="80"/>
      <c r="I27" s="80"/>
      <c r="J27" s="80"/>
      <c r="K27" s="80"/>
      <c r="L27" s="80"/>
      <c r="M27" s="80"/>
      <c r="N27" s="80"/>
    </row>
    <row r="28" spans="1:14">
      <c r="A28" s="80"/>
      <c r="B28" s="80"/>
      <c r="C28" s="80"/>
      <c r="D28" s="80"/>
      <c r="E28" s="80"/>
      <c r="F28" s="80"/>
      <c r="G28" s="80"/>
      <c r="H28" s="80"/>
      <c r="I28" s="80"/>
      <c r="J28" s="80"/>
      <c r="K28" s="80"/>
      <c r="L28" s="80"/>
      <c r="M28" s="80"/>
      <c r="N28" s="80"/>
    </row>
    <row r="29" spans="1:14">
      <c r="A29" s="80"/>
      <c r="B29" s="80"/>
      <c r="C29" s="80"/>
      <c r="D29" s="80"/>
      <c r="E29" s="80"/>
      <c r="F29" s="80"/>
      <c r="G29" s="80"/>
      <c r="H29" s="80"/>
      <c r="I29" s="80"/>
      <c r="J29" s="80"/>
      <c r="K29" s="80"/>
      <c r="L29" s="80"/>
      <c r="M29" s="80"/>
      <c r="N29" s="80"/>
    </row>
    <row r="30" spans="1:14">
      <c r="A30" s="80"/>
      <c r="B30" s="80"/>
      <c r="C30" s="80"/>
      <c r="D30" s="80"/>
      <c r="E30" s="80"/>
      <c r="F30" s="80"/>
      <c r="G30" s="80"/>
      <c r="H30" s="80"/>
      <c r="I30" s="80"/>
      <c r="J30" s="80"/>
      <c r="K30" s="80"/>
      <c r="L30" s="80"/>
      <c r="M30" s="80"/>
      <c r="N30" s="80"/>
    </row>
    <row r="31" spans="1:14">
      <c r="A31" s="80"/>
      <c r="B31" s="80"/>
      <c r="C31" s="80"/>
      <c r="D31" s="80"/>
      <c r="E31" s="80"/>
      <c r="F31" s="80"/>
      <c r="G31" s="80"/>
      <c r="H31" s="80"/>
      <c r="I31" s="80"/>
      <c r="J31" s="80"/>
      <c r="K31" s="80"/>
      <c r="L31" s="80"/>
      <c r="M31" s="80"/>
      <c r="N31" s="80"/>
    </row>
    <row r="32" spans="1:14">
      <c r="A32" s="80"/>
      <c r="B32" s="80"/>
      <c r="C32" s="80"/>
      <c r="D32" s="80"/>
      <c r="E32" s="80"/>
      <c r="F32" s="80"/>
      <c r="G32" s="80"/>
      <c r="H32" s="80"/>
      <c r="I32" s="80"/>
      <c r="J32" s="80"/>
      <c r="K32" s="80"/>
      <c r="L32" s="80"/>
      <c r="M32" s="80"/>
      <c r="N32" s="80"/>
    </row>
    <row r="33" spans="1:14">
      <c r="A33" s="80"/>
      <c r="B33" s="80"/>
      <c r="C33" s="80"/>
      <c r="D33" s="80"/>
      <c r="E33" s="80"/>
      <c r="F33" s="80"/>
      <c r="G33" s="80"/>
      <c r="H33" s="80"/>
      <c r="I33" s="80"/>
      <c r="J33" s="80"/>
      <c r="K33" s="80"/>
      <c r="L33" s="80"/>
      <c r="M33" s="80"/>
      <c r="N33" s="80"/>
    </row>
    <row r="34" spans="1:14">
      <c r="A34" s="80"/>
      <c r="B34" s="80"/>
      <c r="C34" s="80"/>
      <c r="D34" s="80"/>
      <c r="E34" s="80"/>
      <c r="F34" s="80"/>
      <c r="G34" s="80"/>
      <c r="H34" s="80"/>
      <c r="I34" s="80"/>
      <c r="J34" s="80"/>
      <c r="K34" s="80"/>
      <c r="L34" s="80"/>
      <c r="M34" s="80"/>
      <c r="N34" s="80"/>
    </row>
    <row r="35" spans="1:14">
      <c r="A35" s="80"/>
      <c r="B35" s="80"/>
      <c r="C35" s="80"/>
      <c r="D35" s="80"/>
      <c r="E35" s="80"/>
      <c r="F35" s="80"/>
      <c r="G35" s="80"/>
      <c r="H35" s="80"/>
      <c r="I35" s="80"/>
      <c r="J35" s="80"/>
      <c r="K35" s="80"/>
      <c r="L35" s="80"/>
      <c r="M35" s="80"/>
      <c r="N35" s="80"/>
    </row>
    <row r="36" spans="1:14">
      <c r="A36" s="80"/>
      <c r="B36" s="80"/>
      <c r="C36" s="80"/>
      <c r="D36" s="80"/>
      <c r="E36" s="80"/>
      <c r="F36" s="80"/>
      <c r="G36" s="80"/>
      <c r="H36" s="80"/>
      <c r="I36" s="80"/>
      <c r="J36" s="80"/>
      <c r="K36" s="80"/>
      <c r="L36" s="80"/>
      <c r="M36" s="80"/>
      <c r="N36" s="80"/>
    </row>
    <row r="37" spans="1:14">
      <c r="A37" s="80"/>
      <c r="B37" s="80"/>
      <c r="C37" s="80"/>
      <c r="D37" s="80"/>
      <c r="E37" s="80"/>
      <c r="F37" s="80"/>
      <c r="G37" s="80"/>
      <c r="H37" s="80"/>
      <c r="I37" s="80"/>
      <c r="J37" s="80"/>
      <c r="K37" s="80"/>
      <c r="L37" s="80"/>
      <c r="M37" s="80"/>
      <c r="N37" s="80"/>
    </row>
    <row r="38" spans="1:14">
      <c r="A38" s="80"/>
      <c r="B38" s="80"/>
      <c r="C38" s="80"/>
      <c r="D38" s="80"/>
      <c r="E38" s="80"/>
      <c r="F38" s="80"/>
      <c r="G38" s="80"/>
      <c r="H38" s="80"/>
      <c r="I38" s="80"/>
      <c r="J38" s="80"/>
      <c r="K38" s="80"/>
      <c r="L38" s="80"/>
      <c r="M38" s="80"/>
      <c r="N38" s="80"/>
    </row>
    <row r="39" spans="1:14">
      <c r="A39" s="80"/>
      <c r="B39" s="80"/>
      <c r="C39" s="80"/>
      <c r="D39" s="80"/>
      <c r="E39" s="80"/>
      <c r="F39" s="80"/>
      <c r="G39" s="80"/>
      <c r="H39" s="80"/>
      <c r="I39" s="80"/>
      <c r="J39" s="80"/>
      <c r="K39" s="80"/>
      <c r="L39" s="80"/>
      <c r="M39" s="80"/>
      <c r="N39" s="80"/>
    </row>
    <row r="40" spans="1:14">
      <c r="A40" s="80"/>
      <c r="B40" s="80"/>
      <c r="C40" s="80"/>
      <c r="D40" s="80"/>
      <c r="E40" s="80"/>
      <c r="F40" s="80"/>
      <c r="G40" s="80"/>
      <c r="H40" s="80"/>
      <c r="I40" s="80"/>
      <c r="J40" s="80"/>
      <c r="K40" s="80"/>
      <c r="L40" s="80"/>
      <c r="M40" s="80"/>
      <c r="N40" s="80"/>
    </row>
    <row r="41" spans="1:14">
      <c r="A41" s="80"/>
      <c r="B41" s="80"/>
      <c r="C41" s="80"/>
      <c r="D41" s="80"/>
      <c r="E41" s="80"/>
      <c r="F41" s="80"/>
      <c r="G41" s="80"/>
      <c r="H41" s="80"/>
      <c r="I41" s="80"/>
      <c r="J41" s="80"/>
      <c r="K41" s="80"/>
      <c r="L41" s="80"/>
      <c r="M41" s="80"/>
      <c r="N41" s="80"/>
    </row>
    <row r="42" spans="1:14">
      <c r="A42" s="80"/>
      <c r="B42" s="80"/>
      <c r="C42" s="80"/>
      <c r="D42" s="80"/>
      <c r="E42" s="80"/>
      <c r="F42" s="80"/>
      <c r="G42" s="80"/>
      <c r="H42" s="80"/>
      <c r="I42" s="80"/>
      <c r="J42" s="80"/>
      <c r="K42" s="80"/>
      <c r="L42" s="80"/>
      <c r="M42" s="80"/>
      <c r="N42" s="80"/>
    </row>
    <row r="43" spans="1:14">
      <c r="A43" s="80"/>
      <c r="B43" s="80"/>
      <c r="C43" s="80"/>
      <c r="D43" s="80"/>
      <c r="E43" s="80"/>
      <c r="F43" s="80"/>
      <c r="G43" s="80"/>
      <c r="H43" s="80"/>
      <c r="I43" s="80"/>
      <c r="J43" s="80"/>
      <c r="K43" s="80"/>
      <c r="L43" s="80"/>
      <c r="M43" s="80"/>
      <c r="N43" s="80"/>
    </row>
    <row r="44" spans="1:14">
      <c r="A44" s="80"/>
      <c r="B44" s="80"/>
      <c r="C44" s="80"/>
      <c r="D44" s="80"/>
      <c r="E44" s="80"/>
      <c r="F44" s="80"/>
      <c r="G44" s="80"/>
      <c r="H44" s="80"/>
      <c r="I44" s="80"/>
      <c r="J44" s="80"/>
      <c r="K44" s="80"/>
      <c r="L44" s="80"/>
      <c r="M44" s="80"/>
      <c r="N44" s="80"/>
    </row>
    <row r="45" spans="1:14">
      <c r="A45" s="80"/>
      <c r="B45" s="80"/>
      <c r="C45" s="80"/>
      <c r="D45" s="80"/>
      <c r="E45" s="80"/>
      <c r="F45" s="80"/>
      <c r="G45" s="80"/>
      <c r="H45" s="80"/>
      <c r="I45" s="80"/>
      <c r="J45" s="80"/>
      <c r="K45" s="80"/>
      <c r="L45" s="80"/>
      <c r="M45" s="80"/>
      <c r="N45" s="80"/>
    </row>
    <row r="46" spans="1:14">
      <c r="A46" s="80"/>
      <c r="B46" s="80"/>
      <c r="C46" s="80"/>
      <c r="D46" s="80"/>
      <c r="E46" s="80"/>
      <c r="F46" s="80"/>
      <c r="G46" s="80"/>
      <c r="H46" s="80"/>
      <c r="I46" s="80"/>
      <c r="J46" s="80"/>
      <c r="K46" s="80"/>
      <c r="L46" s="80"/>
      <c r="M46" s="80"/>
      <c r="N46" s="80"/>
    </row>
    <row r="47" spans="1:14">
      <c r="A47" s="80"/>
      <c r="B47" s="80"/>
      <c r="C47" s="80"/>
      <c r="D47" s="80"/>
      <c r="E47" s="80"/>
      <c r="F47" s="80"/>
      <c r="G47" s="80"/>
      <c r="H47" s="80"/>
      <c r="I47" s="80"/>
      <c r="J47" s="80"/>
      <c r="K47" s="80"/>
      <c r="L47" s="80"/>
      <c r="M47" s="80"/>
      <c r="N47" s="80"/>
    </row>
    <row r="48" spans="1:14">
      <c r="A48" s="82"/>
      <c r="B48" s="82"/>
      <c r="C48" s="82"/>
      <c r="D48" s="82"/>
      <c r="E48" s="82"/>
      <c r="F48" s="82"/>
      <c r="G48" s="82"/>
      <c r="H48" s="82"/>
      <c r="I48" s="82"/>
      <c r="J48" s="82"/>
      <c r="K48" s="82"/>
      <c r="L48" s="82"/>
      <c r="M48" s="82"/>
      <c r="N48" s="82"/>
    </row>
  </sheetData>
  <mergeCells count="1">
    <mergeCell ref="A15:N48"/>
  </mergeCells>
  <phoneticPr fontId="1" type="noConversion"/>
  <pageMargins left="0.75" right="0.75" top="1" bottom="1" header="0.5" footer="0.5"/>
  <pageSetup paperSize="9" orientation="portrait" horizontalDpi="4294967293" vertic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5"/>
  <sheetViews>
    <sheetView zoomScaleNormal="100" workbookViewId="0">
      <selection activeCell="B59" sqref="B59"/>
    </sheetView>
  </sheetViews>
  <sheetFormatPr defaultRowHeight="12.75"/>
  <cols>
    <col min="1" max="1" width="14.85546875" customWidth="1"/>
    <col min="2" max="2" width="18.28515625" customWidth="1"/>
  </cols>
  <sheetData>
    <row r="1" spans="1:2" ht="13.5" thickBot="1">
      <c r="A1" s="23" t="s">
        <v>30</v>
      </c>
      <c r="B1" s="24"/>
    </row>
    <row r="2" spans="1:2">
      <c r="A2" s="25" t="s">
        <v>28</v>
      </c>
      <c r="B2" s="26" t="s">
        <v>29</v>
      </c>
    </row>
    <row r="3" spans="1:2">
      <c r="A3" s="27">
        <v>2007</v>
      </c>
      <c r="B3" s="16">
        <v>200</v>
      </c>
    </row>
    <row r="4" spans="1:2">
      <c r="A4" s="27">
        <v>2008</v>
      </c>
      <c r="B4" s="16">
        <v>220</v>
      </c>
    </row>
    <row r="5" spans="1:2">
      <c r="A5" s="27"/>
      <c r="B5" s="16">
        <v>300</v>
      </c>
    </row>
    <row r="6" spans="1:2">
      <c r="A6" s="27"/>
      <c r="B6" s="16">
        <v>210</v>
      </c>
    </row>
    <row r="7" spans="1:2">
      <c r="A7" s="27"/>
      <c r="B7" s="16">
        <v>290</v>
      </c>
    </row>
    <row r="8" spans="1:2">
      <c r="A8" s="27"/>
      <c r="B8" s="16">
        <v>370</v>
      </c>
    </row>
    <row r="9" spans="1:2">
      <c r="A9" s="27"/>
      <c r="B9" s="16">
        <v>400</v>
      </c>
    </row>
    <row r="10" spans="1:2">
      <c r="A10" s="27"/>
      <c r="B10" s="16">
        <v>620</v>
      </c>
    </row>
    <row r="11" spans="1:2">
      <c r="A11" s="27"/>
      <c r="B11" s="16">
        <v>680</v>
      </c>
    </row>
    <row r="12" spans="1:2" ht="13.5" thickBot="1">
      <c r="A12" s="71"/>
      <c r="B12" s="72">
        <v>720</v>
      </c>
    </row>
    <row r="13" spans="1:2" ht="13.5" thickBot="1">
      <c r="A13" s="73" t="s">
        <v>8</v>
      </c>
      <c r="B13" s="19">
        <f>SUM(B3:B12)</f>
        <v>4010</v>
      </c>
    </row>
    <row r="15" spans="1:2">
      <c r="A15" s="20" t="s">
        <v>31</v>
      </c>
    </row>
    <row r="18" spans="1:16">
      <c r="A18" s="80" t="s">
        <v>106</v>
      </c>
      <c r="B18" s="83"/>
      <c r="C18" s="83"/>
      <c r="D18" s="83"/>
      <c r="E18" s="83"/>
      <c r="F18" s="83"/>
      <c r="G18" s="83"/>
      <c r="H18" s="83"/>
      <c r="I18" s="83"/>
      <c r="J18" s="83"/>
      <c r="K18" s="83"/>
      <c r="L18" s="83"/>
      <c r="M18" s="83"/>
      <c r="N18" s="83"/>
      <c r="O18" s="83"/>
      <c r="P18" s="83"/>
    </row>
    <row r="19" spans="1:16">
      <c r="A19" s="83"/>
      <c r="B19" s="83"/>
      <c r="C19" s="83"/>
      <c r="D19" s="83"/>
      <c r="E19" s="83"/>
      <c r="F19" s="83"/>
      <c r="G19" s="83"/>
      <c r="H19" s="83"/>
      <c r="I19" s="83"/>
      <c r="J19" s="83"/>
      <c r="K19" s="83"/>
      <c r="L19" s="83"/>
      <c r="M19" s="83"/>
      <c r="N19" s="83"/>
      <c r="O19" s="83"/>
      <c r="P19" s="83"/>
    </row>
    <row r="20" spans="1:16">
      <c r="A20" s="83"/>
      <c r="B20" s="83"/>
      <c r="C20" s="83"/>
      <c r="D20" s="83"/>
      <c r="E20" s="83"/>
      <c r="F20" s="83"/>
      <c r="G20" s="83"/>
      <c r="H20" s="83"/>
      <c r="I20" s="83"/>
      <c r="J20" s="83"/>
      <c r="K20" s="83"/>
      <c r="L20" s="83"/>
      <c r="M20" s="83"/>
      <c r="N20" s="83"/>
      <c r="O20" s="83"/>
      <c r="P20" s="83"/>
    </row>
    <row r="21" spans="1:16">
      <c r="A21" s="83"/>
      <c r="B21" s="83"/>
      <c r="C21" s="83"/>
      <c r="D21" s="83"/>
      <c r="E21" s="83"/>
      <c r="F21" s="83"/>
      <c r="G21" s="83"/>
      <c r="H21" s="83"/>
      <c r="I21" s="83"/>
      <c r="J21" s="83"/>
      <c r="K21" s="83"/>
      <c r="L21" s="83"/>
      <c r="M21" s="83"/>
      <c r="N21" s="83"/>
      <c r="O21" s="83"/>
      <c r="P21" s="83"/>
    </row>
    <row r="22" spans="1:16">
      <c r="A22" s="83"/>
      <c r="B22" s="83"/>
      <c r="C22" s="83"/>
      <c r="D22" s="83"/>
      <c r="E22" s="83"/>
      <c r="F22" s="83"/>
      <c r="G22" s="83"/>
      <c r="H22" s="83"/>
      <c r="I22" s="83"/>
      <c r="J22" s="83"/>
      <c r="K22" s="83"/>
      <c r="L22" s="83"/>
      <c r="M22" s="83"/>
      <c r="N22" s="83"/>
      <c r="O22" s="83"/>
      <c r="P22" s="83"/>
    </row>
    <row r="23" spans="1:16">
      <c r="A23" s="83"/>
      <c r="B23" s="83"/>
      <c r="C23" s="83"/>
      <c r="D23" s="83"/>
      <c r="E23" s="83"/>
      <c r="F23" s="83"/>
      <c r="G23" s="83"/>
      <c r="H23" s="83"/>
      <c r="I23" s="83"/>
      <c r="J23" s="83"/>
      <c r="K23" s="83"/>
      <c r="L23" s="83"/>
      <c r="M23" s="83"/>
      <c r="N23" s="83"/>
      <c r="O23" s="83"/>
      <c r="P23" s="83"/>
    </row>
    <row r="24" spans="1:16">
      <c r="A24" s="83"/>
      <c r="B24" s="83"/>
      <c r="C24" s="83"/>
      <c r="D24" s="83"/>
      <c r="E24" s="83"/>
      <c r="F24" s="83"/>
      <c r="G24" s="83"/>
      <c r="H24" s="83"/>
      <c r="I24" s="83"/>
      <c r="J24" s="83"/>
      <c r="K24" s="83"/>
      <c r="L24" s="83"/>
      <c r="M24" s="83"/>
      <c r="N24" s="83"/>
      <c r="O24" s="83"/>
      <c r="P24" s="83"/>
    </row>
    <row r="25" spans="1:16">
      <c r="A25" s="83"/>
      <c r="B25" s="83"/>
      <c r="C25" s="83"/>
      <c r="D25" s="83"/>
      <c r="E25" s="83"/>
      <c r="F25" s="83"/>
      <c r="G25" s="83"/>
      <c r="H25" s="83"/>
      <c r="I25" s="83"/>
      <c r="J25" s="83"/>
      <c r="K25" s="83"/>
      <c r="L25" s="83"/>
      <c r="M25" s="83"/>
      <c r="N25" s="83"/>
      <c r="O25" s="83"/>
      <c r="P25" s="83"/>
    </row>
    <row r="26" spans="1:16">
      <c r="A26" s="83"/>
      <c r="B26" s="83"/>
      <c r="C26" s="83"/>
      <c r="D26" s="83"/>
      <c r="E26" s="83"/>
      <c r="F26" s="83"/>
      <c r="G26" s="83"/>
      <c r="H26" s="83"/>
      <c r="I26" s="83"/>
      <c r="J26" s="83"/>
      <c r="K26" s="83"/>
      <c r="L26" s="83"/>
      <c r="M26" s="83"/>
      <c r="N26" s="83"/>
      <c r="O26" s="83"/>
      <c r="P26" s="83"/>
    </row>
    <row r="27" spans="1:16">
      <c r="A27" s="83"/>
      <c r="B27" s="83"/>
      <c r="C27" s="83"/>
      <c r="D27" s="83"/>
      <c r="E27" s="83"/>
      <c r="F27" s="83"/>
      <c r="G27" s="83"/>
      <c r="H27" s="83"/>
      <c r="I27" s="83"/>
      <c r="J27" s="83"/>
      <c r="K27" s="83"/>
      <c r="L27" s="83"/>
      <c r="M27" s="83"/>
      <c r="N27" s="83"/>
      <c r="O27" s="83"/>
      <c r="P27" s="83"/>
    </row>
    <row r="28" spans="1:16">
      <c r="A28" s="83"/>
      <c r="B28" s="83"/>
      <c r="C28" s="83"/>
      <c r="D28" s="83"/>
      <c r="E28" s="83"/>
      <c r="F28" s="83"/>
      <c r="G28" s="83"/>
      <c r="H28" s="83"/>
      <c r="I28" s="83"/>
      <c r="J28" s="83"/>
      <c r="K28" s="83"/>
      <c r="L28" s="83"/>
      <c r="M28" s="83"/>
      <c r="N28" s="83"/>
      <c r="O28" s="83"/>
      <c r="P28" s="83"/>
    </row>
    <row r="29" spans="1:16">
      <c r="A29" s="83"/>
      <c r="B29" s="83"/>
      <c r="C29" s="83"/>
      <c r="D29" s="83"/>
      <c r="E29" s="83"/>
      <c r="F29" s="83"/>
      <c r="G29" s="83"/>
      <c r="H29" s="83"/>
      <c r="I29" s="83"/>
      <c r="J29" s="83"/>
      <c r="K29" s="83"/>
      <c r="L29" s="83"/>
      <c r="M29" s="83"/>
      <c r="N29" s="83"/>
      <c r="O29" s="83"/>
      <c r="P29" s="83"/>
    </row>
    <row r="30" spans="1:16">
      <c r="A30" s="83"/>
      <c r="B30" s="83"/>
      <c r="C30" s="83"/>
      <c r="D30" s="83"/>
      <c r="E30" s="83"/>
      <c r="F30" s="83"/>
      <c r="G30" s="83"/>
      <c r="H30" s="83"/>
      <c r="I30" s="83"/>
      <c r="J30" s="83"/>
      <c r="K30" s="83"/>
      <c r="L30" s="83"/>
      <c r="M30" s="83"/>
      <c r="N30" s="83"/>
      <c r="O30" s="83"/>
      <c r="P30" s="83"/>
    </row>
    <row r="31" spans="1:16">
      <c r="A31" s="83"/>
      <c r="B31" s="83"/>
      <c r="C31" s="83"/>
      <c r="D31" s="83"/>
      <c r="E31" s="83"/>
      <c r="F31" s="83"/>
      <c r="G31" s="83"/>
      <c r="H31" s="83"/>
      <c r="I31" s="83"/>
      <c r="J31" s="83"/>
      <c r="K31" s="83"/>
      <c r="L31" s="83"/>
      <c r="M31" s="83"/>
      <c r="N31" s="83"/>
      <c r="O31" s="83"/>
      <c r="P31" s="83"/>
    </row>
    <row r="32" spans="1:16">
      <c r="A32" s="83"/>
      <c r="B32" s="83"/>
      <c r="C32" s="83"/>
      <c r="D32" s="83"/>
      <c r="E32" s="83"/>
      <c r="F32" s="83"/>
      <c r="G32" s="83"/>
      <c r="H32" s="83"/>
      <c r="I32" s="83"/>
      <c r="J32" s="83"/>
      <c r="K32" s="83"/>
      <c r="L32" s="83"/>
      <c r="M32" s="83"/>
      <c r="N32" s="83"/>
      <c r="O32" s="83"/>
      <c r="P32" s="83"/>
    </row>
    <row r="33" spans="1:16">
      <c r="A33" s="83"/>
      <c r="B33" s="83"/>
      <c r="C33" s="83"/>
      <c r="D33" s="83"/>
      <c r="E33" s="83"/>
      <c r="F33" s="83"/>
      <c r="G33" s="83"/>
      <c r="H33" s="83"/>
      <c r="I33" s="83"/>
      <c r="J33" s="83"/>
      <c r="K33" s="83"/>
      <c r="L33" s="83"/>
      <c r="M33" s="83"/>
      <c r="N33" s="83"/>
      <c r="O33" s="83"/>
      <c r="P33" s="83"/>
    </row>
    <row r="34" spans="1:16">
      <c r="A34" s="83"/>
      <c r="B34" s="83"/>
      <c r="C34" s="83"/>
      <c r="D34" s="83"/>
      <c r="E34" s="83"/>
      <c r="F34" s="83"/>
      <c r="G34" s="83"/>
      <c r="H34" s="83"/>
      <c r="I34" s="83"/>
      <c r="J34" s="83"/>
      <c r="K34" s="83"/>
      <c r="L34" s="83"/>
      <c r="M34" s="83"/>
      <c r="N34" s="83"/>
      <c r="O34" s="83"/>
      <c r="P34" s="83"/>
    </row>
    <row r="35" spans="1:16">
      <c r="A35" s="83"/>
      <c r="B35" s="83"/>
      <c r="C35" s="83"/>
      <c r="D35" s="83"/>
      <c r="E35" s="83"/>
      <c r="F35" s="83"/>
      <c r="G35" s="83"/>
      <c r="H35" s="83"/>
      <c r="I35" s="83"/>
      <c r="J35" s="83"/>
      <c r="K35" s="83"/>
      <c r="L35" s="83"/>
      <c r="M35" s="83"/>
      <c r="N35" s="83"/>
      <c r="O35" s="83"/>
      <c r="P35" s="83"/>
    </row>
    <row r="36" spans="1:16">
      <c r="A36" s="83"/>
      <c r="B36" s="83"/>
      <c r="C36" s="83"/>
      <c r="D36" s="83"/>
      <c r="E36" s="83"/>
      <c r="F36" s="83"/>
      <c r="G36" s="83"/>
      <c r="H36" s="83"/>
      <c r="I36" s="83"/>
      <c r="J36" s="83"/>
      <c r="K36" s="83"/>
      <c r="L36" s="83"/>
      <c r="M36" s="83"/>
      <c r="N36" s="83"/>
      <c r="O36" s="83"/>
      <c r="P36" s="83"/>
    </row>
    <row r="37" spans="1:16">
      <c r="A37" s="83"/>
      <c r="B37" s="83"/>
      <c r="C37" s="83"/>
      <c r="D37" s="83"/>
      <c r="E37" s="83"/>
      <c r="F37" s="83"/>
      <c r="G37" s="83"/>
      <c r="H37" s="83"/>
      <c r="I37" s="83"/>
      <c r="J37" s="83"/>
      <c r="K37" s="83"/>
      <c r="L37" s="83"/>
      <c r="M37" s="83"/>
      <c r="N37" s="83"/>
      <c r="O37" s="83"/>
      <c r="P37" s="83"/>
    </row>
    <row r="38" spans="1:16">
      <c r="A38" s="83"/>
      <c r="B38" s="83"/>
      <c r="C38" s="83"/>
      <c r="D38" s="83"/>
      <c r="E38" s="83"/>
      <c r="F38" s="83"/>
      <c r="G38" s="83"/>
      <c r="H38" s="83"/>
      <c r="I38" s="83"/>
      <c r="J38" s="83"/>
      <c r="K38" s="83"/>
      <c r="L38" s="83"/>
      <c r="M38" s="83"/>
      <c r="N38" s="83"/>
      <c r="O38" s="83"/>
      <c r="P38" s="83"/>
    </row>
    <row r="39" spans="1:16">
      <c r="A39" s="83"/>
      <c r="B39" s="83"/>
      <c r="C39" s="83"/>
      <c r="D39" s="83"/>
      <c r="E39" s="83"/>
      <c r="F39" s="83"/>
      <c r="G39" s="83"/>
      <c r="H39" s="83"/>
      <c r="I39" s="83"/>
      <c r="J39" s="83"/>
      <c r="K39" s="83"/>
      <c r="L39" s="83"/>
      <c r="M39" s="83"/>
      <c r="N39" s="83"/>
      <c r="O39" s="83"/>
      <c r="P39" s="83"/>
    </row>
    <row r="40" spans="1:16">
      <c r="A40" s="83"/>
      <c r="B40" s="83"/>
      <c r="C40" s="83"/>
      <c r="D40" s="83"/>
      <c r="E40" s="83"/>
      <c r="F40" s="83"/>
      <c r="G40" s="83"/>
      <c r="H40" s="83"/>
      <c r="I40" s="83"/>
      <c r="J40" s="83"/>
      <c r="K40" s="83"/>
      <c r="L40" s="83"/>
      <c r="M40" s="83"/>
      <c r="N40" s="83"/>
      <c r="O40" s="83"/>
      <c r="P40" s="83"/>
    </row>
    <row r="41" spans="1:16">
      <c r="A41" s="83"/>
      <c r="B41" s="83"/>
      <c r="C41" s="83"/>
      <c r="D41" s="83"/>
      <c r="E41" s="83"/>
      <c r="F41" s="83"/>
      <c r="G41" s="83"/>
      <c r="H41" s="83"/>
      <c r="I41" s="83"/>
      <c r="J41" s="83"/>
      <c r="K41" s="83"/>
      <c r="L41" s="83"/>
      <c r="M41" s="83"/>
      <c r="N41" s="83"/>
      <c r="O41" s="83"/>
      <c r="P41" s="83"/>
    </row>
    <row r="42" spans="1:16">
      <c r="A42" s="83"/>
      <c r="B42" s="83"/>
      <c r="C42" s="83"/>
      <c r="D42" s="83"/>
      <c r="E42" s="83"/>
      <c r="F42" s="83"/>
      <c r="G42" s="83"/>
      <c r="H42" s="83"/>
      <c r="I42" s="83"/>
      <c r="J42" s="83"/>
      <c r="K42" s="83"/>
      <c r="L42" s="83"/>
      <c r="M42" s="83"/>
      <c r="N42" s="83"/>
      <c r="O42" s="83"/>
      <c r="P42" s="83"/>
    </row>
    <row r="43" spans="1:16">
      <c r="A43" s="83"/>
      <c r="B43" s="83"/>
      <c r="C43" s="83"/>
      <c r="D43" s="83"/>
      <c r="E43" s="83"/>
      <c r="F43" s="83"/>
      <c r="G43" s="83"/>
      <c r="H43" s="83"/>
      <c r="I43" s="83"/>
      <c r="J43" s="83"/>
      <c r="K43" s="83"/>
      <c r="L43" s="83"/>
      <c r="M43" s="83"/>
      <c r="N43" s="83"/>
      <c r="O43" s="83"/>
      <c r="P43" s="83"/>
    </row>
    <row r="44" spans="1:16">
      <c r="A44" s="83"/>
      <c r="B44" s="83"/>
      <c r="C44" s="83"/>
      <c r="D44" s="83"/>
      <c r="E44" s="83"/>
      <c r="F44" s="83"/>
      <c r="G44" s="83"/>
      <c r="H44" s="83"/>
      <c r="I44" s="83"/>
      <c r="J44" s="83"/>
      <c r="K44" s="83"/>
      <c r="L44" s="83"/>
      <c r="M44" s="83"/>
      <c r="N44" s="83"/>
      <c r="O44" s="83"/>
      <c r="P44" s="83"/>
    </row>
    <row r="45" spans="1:16">
      <c r="A45" s="83"/>
      <c r="B45" s="83"/>
      <c r="C45" s="83"/>
      <c r="D45" s="83"/>
      <c r="E45" s="83"/>
      <c r="F45" s="83"/>
      <c r="G45" s="83"/>
      <c r="H45" s="83"/>
      <c r="I45" s="83"/>
      <c r="J45" s="83"/>
      <c r="K45" s="83"/>
      <c r="L45" s="83"/>
      <c r="M45" s="83"/>
      <c r="N45" s="83"/>
      <c r="O45" s="83"/>
      <c r="P45" s="83"/>
    </row>
    <row r="46" spans="1:16">
      <c r="A46" s="83"/>
      <c r="B46" s="83"/>
      <c r="C46" s="83"/>
      <c r="D46" s="83"/>
      <c r="E46" s="83"/>
      <c r="F46" s="83"/>
      <c r="G46" s="83"/>
      <c r="H46" s="83"/>
      <c r="I46" s="83"/>
      <c r="J46" s="83"/>
      <c r="K46" s="83"/>
      <c r="L46" s="83"/>
      <c r="M46" s="83"/>
      <c r="N46" s="83"/>
      <c r="O46" s="83"/>
      <c r="P46" s="83"/>
    </row>
    <row r="47" spans="1:16">
      <c r="A47" s="83"/>
      <c r="B47" s="83"/>
      <c r="C47" s="83"/>
      <c r="D47" s="83"/>
      <c r="E47" s="83"/>
      <c r="F47" s="83"/>
      <c r="G47" s="83"/>
      <c r="H47" s="83"/>
      <c r="I47" s="83"/>
      <c r="J47" s="83"/>
      <c r="K47" s="83"/>
      <c r="L47" s="83"/>
      <c r="M47" s="83"/>
      <c r="N47" s="83"/>
      <c r="O47" s="83"/>
      <c r="P47" s="83"/>
    </row>
    <row r="48" spans="1:16">
      <c r="A48" s="83"/>
      <c r="B48" s="83"/>
      <c r="C48" s="83"/>
      <c r="D48" s="83"/>
      <c r="E48" s="83"/>
      <c r="F48" s="83"/>
      <c r="G48" s="83"/>
      <c r="H48" s="83"/>
      <c r="I48" s="83"/>
      <c r="J48" s="83"/>
      <c r="K48" s="83"/>
      <c r="L48" s="83"/>
      <c r="M48" s="83"/>
      <c r="N48" s="83"/>
      <c r="O48" s="83"/>
      <c r="P48" s="83"/>
    </row>
    <row r="49" spans="1:16">
      <c r="A49" s="83"/>
      <c r="B49" s="83"/>
      <c r="C49" s="83"/>
      <c r="D49" s="83"/>
      <c r="E49" s="83"/>
      <c r="F49" s="83"/>
      <c r="G49" s="83"/>
      <c r="H49" s="83"/>
      <c r="I49" s="83"/>
      <c r="J49" s="83"/>
      <c r="K49" s="83"/>
      <c r="L49" s="83"/>
      <c r="M49" s="83"/>
      <c r="N49" s="83"/>
      <c r="O49" s="83"/>
      <c r="P49" s="83"/>
    </row>
    <row r="50" spans="1:16">
      <c r="A50" s="83"/>
      <c r="B50" s="83"/>
      <c r="C50" s="83"/>
      <c r="D50" s="83"/>
      <c r="E50" s="83"/>
      <c r="F50" s="83"/>
      <c r="G50" s="83"/>
      <c r="H50" s="83"/>
      <c r="I50" s="83"/>
      <c r="J50" s="83"/>
      <c r="K50" s="83"/>
      <c r="L50" s="83"/>
      <c r="M50" s="83"/>
      <c r="N50" s="83"/>
      <c r="O50" s="83"/>
      <c r="P50" s="83"/>
    </row>
    <row r="51" spans="1:16">
      <c r="A51" s="83"/>
      <c r="B51" s="83"/>
      <c r="C51" s="83"/>
      <c r="D51" s="83"/>
      <c r="E51" s="83"/>
      <c r="F51" s="83"/>
      <c r="G51" s="83"/>
      <c r="H51" s="83"/>
      <c r="I51" s="83"/>
      <c r="J51" s="83"/>
      <c r="K51" s="83"/>
      <c r="L51" s="83"/>
      <c r="M51" s="83"/>
      <c r="N51" s="83"/>
      <c r="O51" s="83"/>
      <c r="P51" s="83"/>
    </row>
    <row r="52" spans="1:16">
      <c r="A52" s="83"/>
      <c r="B52" s="83"/>
      <c r="C52" s="83"/>
      <c r="D52" s="83"/>
      <c r="E52" s="83"/>
      <c r="F52" s="83"/>
      <c r="G52" s="83"/>
      <c r="H52" s="83"/>
      <c r="I52" s="83"/>
      <c r="J52" s="83"/>
      <c r="K52" s="83"/>
      <c r="L52" s="83"/>
      <c r="M52" s="83"/>
      <c r="N52" s="83"/>
      <c r="O52" s="83"/>
      <c r="P52" s="83"/>
    </row>
    <row r="54" spans="1:16">
      <c r="A54" t="s">
        <v>110</v>
      </c>
    </row>
    <row r="55" spans="1:16">
      <c r="A55" s="20" t="s">
        <v>139</v>
      </c>
    </row>
  </sheetData>
  <mergeCells count="1">
    <mergeCell ref="A18:P5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H24"/>
  <sheetViews>
    <sheetView workbookViewId="0">
      <selection activeCell="A24" sqref="A24"/>
    </sheetView>
  </sheetViews>
  <sheetFormatPr defaultRowHeight="14.25"/>
  <cols>
    <col min="1" max="5" width="9.140625" style="45"/>
    <col min="6" max="6" width="9.140625" style="45" customWidth="1"/>
    <col min="7" max="7" width="9.140625" style="45"/>
    <col min="8" max="8" width="38.42578125" style="45" customWidth="1"/>
    <col min="9" max="263" width="9.140625" style="45"/>
    <col min="264" max="264" width="38.42578125" style="45" customWidth="1"/>
    <col min="265" max="519" width="9.140625" style="45"/>
    <col min="520" max="520" width="38.42578125" style="45" customWidth="1"/>
    <col min="521" max="775" width="9.140625" style="45"/>
    <col min="776" max="776" width="38.42578125" style="45" customWidth="1"/>
    <col min="777" max="1031" width="9.140625" style="45"/>
    <col min="1032" max="1032" width="38.42578125" style="45" customWidth="1"/>
    <col min="1033" max="1287" width="9.140625" style="45"/>
    <col min="1288" max="1288" width="38.42578125" style="45" customWidth="1"/>
    <col min="1289" max="1543" width="9.140625" style="45"/>
    <col min="1544" max="1544" width="38.42578125" style="45" customWidth="1"/>
    <col min="1545" max="1799" width="9.140625" style="45"/>
    <col min="1800" max="1800" width="38.42578125" style="45" customWidth="1"/>
    <col min="1801" max="2055" width="9.140625" style="45"/>
    <col min="2056" max="2056" width="38.42578125" style="45" customWidth="1"/>
    <col min="2057" max="2311" width="9.140625" style="45"/>
    <col min="2312" max="2312" width="38.42578125" style="45" customWidth="1"/>
    <col min="2313" max="2567" width="9.140625" style="45"/>
    <col min="2568" max="2568" width="38.42578125" style="45" customWidth="1"/>
    <col min="2569" max="2823" width="9.140625" style="45"/>
    <col min="2824" max="2824" width="38.42578125" style="45" customWidth="1"/>
    <col min="2825" max="3079" width="9.140625" style="45"/>
    <col min="3080" max="3080" width="38.42578125" style="45" customWidth="1"/>
    <col min="3081" max="3335" width="9.140625" style="45"/>
    <col min="3336" max="3336" width="38.42578125" style="45" customWidth="1"/>
    <col min="3337" max="3591" width="9.140625" style="45"/>
    <col min="3592" max="3592" width="38.42578125" style="45" customWidth="1"/>
    <col min="3593" max="3847" width="9.140625" style="45"/>
    <col min="3848" max="3848" width="38.42578125" style="45" customWidth="1"/>
    <col min="3849" max="4103" width="9.140625" style="45"/>
    <col min="4104" max="4104" width="38.42578125" style="45" customWidth="1"/>
    <col min="4105" max="4359" width="9.140625" style="45"/>
    <col min="4360" max="4360" width="38.42578125" style="45" customWidth="1"/>
    <col min="4361" max="4615" width="9.140625" style="45"/>
    <col min="4616" max="4616" width="38.42578125" style="45" customWidth="1"/>
    <col min="4617" max="4871" width="9.140625" style="45"/>
    <col min="4872" max="4872" width="38.42578125" style="45" customWidth="1"/>
    <col min="4873" max="5127" width="9.140625" style="45"/>
    <col min="5128" max="5128" width="38.42578125" style="45" customWidth="1"/>
    <col min="5129" max="5383" width="9.140625" style="45"/>
    <col min="5384" max="5384" width="38.42578125" style="45" customWidth="1"/>
    <col min="5385" max="5639" width="9.140625" style="45"/>
    <col min="5640" max="5640" width="38.42578125" style="45" customWidth="1"/>
    <col min="5641" max="5895" width="9.140625" style="45"/>
    <col min="5896" max="5896" width="38.42578125" style="45" customWidth="1"/>
    <col min="5897" max="6151" width="9.140625" style="45"/>
    <col min="6152" max="6152" width="38.42578125" style="45" customWidth="1"/>
    <col min="6153" max="6407" width="9.140625" style="45"/>
    <col min="6408" max="6408" width="38.42578125" style="45" customWidth="1"/>
    <col min="6409" max="6663" width="9.140625" style="45"/>
    <col min="6664" max="6664" width="38.42578125" style="45" customWidth="1"/>
    <col min="6665" max="6919" width="9.140625" style="45"/>
    <col min="6920" max="6920" width="38.42578125" style="45" customWidth="1"/>
    <col min="6921" max="7175" width="9.140625" style="45"/>
    <col min="7176" max="7176" width="38.42578125" style="45" customWidth="1"/>
    <col min="7177" max="7431" width="9.140625" style="45"/>
    <col min="7432" max="7432" width="38.42578125" style="45" customWidth="1"/>
    <col min="7433" max="7687" width="9.140625" style="45"/>
    <col min="7688" max="7688" width="38.42578125" style="45" customWidth="1"/>
    <col min="7689" max="7943" width="9.140625" style="45"/>
    <col min="7944" max="7944" width="38.42578125" style="45" customWidth="1"/>
    <col min="7945" max="8199" width="9.140625" style="45"/>
    <col min="8200" max="8200" width="38.42578125" style="45" customWidth="1"/>
    <col min="8201" max="8455" width="9.140625" style="45"/>
    <col min="8456" max="8456" width="38.42578125" style="45" customWidth="1"/>
    <col min="8457" max="8711" width="9.140625" style="45"/>
    <col min="8712" max="8712" width="38.42578125" style="45" customWidth="1"/>
    <col min="8713" max="8967" width="9.140625" style="45"/>
    <col min="8968" max="8968" width="38.42578125" style="45" customWidth="1"/>
    <col min="8969" max="9223" width="9.140625" style="45"/>
    <col min="9224" max="9224" width="38.42578125" style="45" customWidth="1"/>
    <col min="9225" max="9479" width="9.140625" style="45"/>
    <col min="9480" max="9480" width="38.42578125" style="45" customWidth="1"/>
    <col min="9481" max="9735" width="9.140625" style="45"/>
    <col min="9736" max="9736" width="38.42578125" style="45" customWidth="1"/>
    <col min="9737" max="9991" width="9.140625" style="45"/>
    <col min="9992" max="9992" width="38.42578125" style="45" customWidth="1"/>
    <col min="9993" max="10247" width="9.140625" style="45"/>
    <col min="10248" max="10248" width="38.42578125" style="45" customWidth="1"/>
    <col min="10249" max="10503" width="9.140625" style="45"/>
    <col min="10504" max="10504" width="38.42578125" style="45" customWidth="1"/>
    <col min="10505" max="10759" width="9.140625" style="45"/>
    <col min="10760" max="10760" width="38.42578125" style="45" customWidth="1"/>
    <col min="10761" max="11015" width="9.140625" style="45"/>
    <col min="11016" max="11016" width="38.42578125" style="45" customWidth="1"/>
    <col min="11017" max="11271" width="9.140625" style="45"/>
    <col min="11272" max="11272" width="38.42578125" style="45" customWidth="1"/>
    <col min="11273" max="11527" width="9.140625" style="45"/>
    <col min="11528" max="11528" width="38.42578125" style="45" customWidth="1"/>
    <col min="11529" max="11783" width="9.140625" style="45"/>
    <col min="11784" max="11784" width="38.42578125" style="45" customWidth="1"/>
    <col min="11785" max="12039" width="9.140625" style="45"/>
    <col min="12040" max="12040" width="38.42578125" style="45" customWidth="1"/>
    <col min="12041" max="12295" width="9.140625" style="45"/>
    <col min="12296" max="12296" width="38.42578125" style="45" customWidth="1"/>
    <col min="12297" max="12551" width="9.140625" style="45"/>
    <col min="12552" max="12552" width="38.42578125" style="45" customWidth="1"/>
    <col min="12553" max="12807" width="9.140625" style="45"/>
    <col min="12808" max="12808" width="38.42578125" style="45" customWidth="1"/>
    <col min="12809" max="13063" width="9.140625" style="45"/>
    <col min="13064" max="13064" width="38.42578125" style="45" customWidth="1"/>
    <col min="13065" max="13319" width="9.140625" style="45"/>
    <col min="13320" max="13320" width="38.42578125" style="45" customWidth="1"/>
    <col min="13321" max="13575" width="9.140625" style="45"/>
    <col min="13576" max="13576" width="38.42578125" style="45" customWidth="1"/>
    <col min="13577" max="13831" width="9.140625" style="45"/>
    <col min="13832" max="13832" width="38.42578125" style="45" customWidth="1"/>
    <col min="13833" max="14087" width="9.140625" style="45"/>
    <col min="14088" max="14088" width="38.42578125" style="45" customWidth="1"/>
    <col min="14089" max="14343" width="9.140625" style="45"/>
    <col min="14344" max="14344" width="38.42578125" style="45" customWidth="1"/>
    <col min="14345" max="14599" width="9.140625" style="45"/>
    <col min="14600" max="14600" width="38.42578125" style="45" customWidth="1"/>
    <col min="14601" max="14855" width="9.140625" style="45"/>
    <col min="14856" max="14856" width="38.42578125" style="45" customWidth="1"/>
    <col min="14857" max="15111" width="9.140625" style="45"/>
    <col min="15112" max="15112" width="38.42578125" style="45" customWidth="1"/>
    <col min="15113" max="15367" width="9.140625" style="45"/>
    <col min="15368" max="15368" width="38.42578125" style="45" customWidth="1"/>
    <col min="15369" max="15623" width="9.140625" style="45"/>
    <col min="15624" max="15624" width="38.42578125" style="45" customWidth="1"/>
    <col min="15625" max="15879" width="9.140625" style="45"/>
    <col min="15880" max="15880" width="38.42578125" style="45" customWidth="1"/>
    <col min="15881" max="16135" width="9.140625" style="45"/>
    <col min="16136" max="16136" width="38.42578125" style="45" customWidth="1"/>
    <col min="16137" max="16384" width="9.140625" style="45"/>
  </cols>
  <sheetData>
    <row r="2" spans="1:8">
      <c r="A2" s="45" t="s">
        <v>71</v>
      </c>
      <c r="B2" s="45" t="s">
        <v>74</v>
      </c>
      <c r="C2" s="45" t="e">
        <f>A2+B2</f>
        <v>#VALUE!</v>
      </c>
      <c r="H2" s="92" t="s">
        <v>91</v>
      </c>
    </row>
    <row r="3" spans="1:8">
      <c r="H3" s="92"/>
    </row>
    <row r="4" spans="1:8">
      <c r="H4" s="92"/>
    </row>
    <row r="5" spans="1:8">
      <c r="A5" s="45" t="s">
        <v>72</v>
      </c>
      <c r="B5" s="45" t="s">
        <v>73</v>
      </c>
      <c r="C5" s="45" t="e">
        <f>A5+B5</f>
        <v>#VALUE!</v>
      </c>
      <c r="E5" s="45">
        <v>2</v>
      </c>
      <c r="F5" s="45" t="e">
        <f>E5+#REF!</f>
        <v>#REF!</v>
      </c>
      <c r="H5" s="92"/>
    </row>
    <row r="6" spans="1:8">
      <c r="H6" s="92"/>
    </row>
    <row r="7" spans="1:8">
      <c r="H7" s="92"/>
    </row>
    <row r="20" spans="1:1">
      <c r="A20" s="45" t="s">
        <v>90</v>
      </c>
    </row>
    <row r="23" spans="1:1">
      <c r="A23" s="45" t="s">
        <v>110</v>
      </c>
    </row>
    <row r="24" spans="1:1">
      <c r="A24" s="45" t="s">
        <v>139</v>
      </c>
    </row>
  </sheetData>
  <mergeCells count="1">
    <mergeCell ref="H2:H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5"/>
  <sheetViews>
    <sheetView zoomScale="110" zoomScaleNormal="110" workbookViewId="0">
      <selection activeCell="C50" sqref="C50"/>
    </sheetView>
  </sheetViews>
  <sheetFormatPr defaultRowHeight="12.75"/>
  <cols>
    <col min="1" max="1" width="11.7109375" customWidth="1"/>
  </cols>
  <sheetData>
    <row r="1" spans="1:10" ht="15.75">
      <c r="A1" s="10" t="s">
        <v>0</v>
      </c>
      <c r="B1" s="10" t="s">
        <v>1</v>
      </c>
      <c r="C1" s="10" t="s">
        <v>2</v>
      </c>
      <c r="D1" s="10" t="s">
        <v>3</v>
      </c>
      <c r="G1" s="5"/>
      <c r="J1" s="1"/>
    </row>
    <row r="2" spans="1:10">
      <c r="A2" s="3" t="s">
        <v>4</v>
      </c>
      <c r="B2" s="8">
        <v>28.69</v>
      </c>
      <c r="C2" s="6">
        <v>1</v>
      </c>
      <c r="D2" s="8"/>
    </row>
    <row r="3" spans="1:10">
      <c r="A3" s="3" t="s">
        <v>5</v>
      </c>
      <c r="B3" s="8">
        <v>3.29</v>
      </c>
      <c r="C3" s="6">
        <v>4</v>
      </c>
      <c r="D3" s="8"/>
    </row>
    <row r="4" spans="1:10">
      <c r="A4" s="3" t="s">
        <v>6</v>
      </c>
      <c r="B4" s="8">
        <v>0.89</v>
      </c>
      <c r="C4" s="6">
        <v>2</v>
      </c>
      <c r="D4" s="8"/>
    </row>
    <row r="5" spans="1:10">
      <c r="A5" s="3" t="s">
        <v>7</v>
      </c>
      <c r="B5" s="8">
        <v>1.89</v>
      </c>
      <c r="C5" s="6">
        <v>20</v>
      </c>
      <c r="D5" s="8"/>
    </row>
    <row r="6" spans="1:10">
      <c r="A6" s="12" t="s">
        <v>10</v>
      </c>
      <c r="B6" s="9"/>
      <c r="C6" s="3"/>
      <c r="D6" s="9"/>
    </row>
    <row r="7" spans="1:10">
      <c r="A7" s="12" t="s">
        <v>11</v>
      </c>
      <c r="B7" s="9"/>
      <c r="C7" s="3"/>
      <c r="D7" s="9"/>
    </row>
    <row r="8" spans="1:10">
      <c r="A8" s="12" t="s">
        <v>12</v>
      </c>
      <c r="B8" s="9"/>
      <c r="C8" s="3"/>
      <c r="D8" s="9"/>
    </row>
    <row r="9" spans="1:10">
      <c r="A9" s="12" t="s">
        <v>13</v>
      </c>
      <c r="B9" s="9"/>
      <c r="C9" s="3"/>
      <c r="D9" s="9"/>
    </row>
    <row r="10" spans="1:10">
      <c r="A10" s="3"/>
      <c r="B10" s="9"/>
      <c r="C10" s="3"/>
      <c r="D10" s="9"/>
    </row>
    <row r="11" spans="1:10">
      <c r="A11" s="3"/>
      <c r="B11" s="9"/>
      <c r="C11" s="3"/>
      <c r="D11" s="9"/>
    </row>
    <row r="12" spans="1:10">
      <c r="A12" s="3"/>
      <c r="B12" s="3"/>
      <c r="C12" s="3" t="s">
        <v>8</v>
      </c>
      <c r="D12" s="9"/>
    </row>
    <row r="15" spans="1:10">
      <c r="A15" s="20" t="s">
        <v>14</v>
      </c>
    </row>
    <row r="18" spans="1:13">
      <c r="A18" s="80" t="s">
        <v>105</v>
      </c>
      <c r="B18" s="83"/>
      <c r="C18" s="83"/>
      <c r="D18" s="83"/>
      <c r="E18" s="83"/>
      <c r="F18" s="83"/>
      <c r="G18" s="83"/>
      <c r="H18" s="83"/>
      <c r="I18" s="83"/>
      <c r="J18" s="83"/>
      <c r="K18" s="83"/>
      <c r="L18" s="83"/>
      <c r="M18" s="83"/>
    </row>
    <row r="19" spans="1:13">
      <c r="A19" s="83"/>
      <c r="B19" s="83"/>
      <c r="C19" s="83"/>
      <c r="D19" s="83"/>
      <c r="E19" s="83"/>
      <c r="F19" s="83"/>
      <c r="G19" s="83"/>
      <c r="H19" s="83"/>
      <c r="I19" s="83"/>
      <c r="J19" s="83"/>
      <c r="K19" s="83"/>
      <c r="L19" s="83"/>
      <c r="M19" s="83"/>
    </row>
    <row r="20" spans="1:13">
      <c r="A20" s="83"/>
      <c r="B20" s="83"/>
      <c r="C20" s="83"/>
      <c r="D20" s="83"/>
      <c r="E20" s="83"/>
      <c r="F20" s="83"/>
      <c r="G20" s="83"/>
      <c r="H20" s="83"/>
      <c r="I20" s="83"/>
      <c r="J20" s="83"/>
      <c r="K20" s="83"/>
      <c r="L20" s="83"/>
      <c r="M20" s="83"/>
    </row>
    <row r="21" spans="1:13">
      <c r="A21" s="83"/>
      <c r="B21" s="83"/>
      <c r="C21" s="83"/>
      <c r="D21" s="83"/>
      <c r="E21" s="83"/>
      <c r="F21" s="83"/>
      <c r="G21" s="83"/>
      <c r="H21" s="83"/>
      <c r="I21" s="83"/>
      <c r="J21" s="83"/>
      <c r="K21" s="83"/>
      <c r="L21" s="83"/>
      <c r="M21" s="83"/>
    </row>
    <row r="22" spans="1:13">
      <c r="A22" s="83"/>
      <c r="B22" s="83"/>
      <c r="C22" s="83"/>
      <c r="D22" s="83"/>
      <c r="E22" s="83"/>
      <c r="F22" s="83"/>
      <c r="G22" s="83"/>
      <c r="H22" s="83"/>
      <c r="I22" s="83"/>
      <c r="J22" s="83"/>
      <c r="K22" s="83"/>
      <c r="L22" s="83"/>
      <c r="M22" s="83"/>
    </row>
    <row r="23" spans="1:13">
      <c r="A23" s="83"/>
      <c r="B23" s="83"/>
      <c r="C23" s="83"/>
      <c r="D23" s="83"/>
      <c r="E23" s="83"/>
      <c r="F23" s="83"/>
      <c r="G23" s="83"/>
      <c r="H23" s="83"/>
      <c r="I23" s="83"/>
      <c r="J23" s="83"/>
      <c r="K23" s="83"/>
      <c r="L23" s="83"/>
      <c r="M23" s="83"/>
    </row>
    <row r="24" spans="1:13">
      <c r="A24" s="83"/>
      <c r="B24" s="83"/>
      <c r="C24" s="83"/>
      <c r="D24" s="83"/>
      <c r="E24" s="83"/>
      <c r="F24" s="83"/>
      <c r="G24" s="83"/>
      <c r="H24" s="83"/>
      <c r="I24" s="83"/>
      <c r="J24" s="83"/>
      <c r="K24" s="83"/>
      <c r="L24" s="83"/>
      <c r="M24" s="83"/>
    </row>
    <row r="25" spans="1:13">
      <c r="A25" s="83"/>
      <c r="B25" s="83"/>
      <c r="C25" s="83"/>
      <c r="D25" s="83"/>
      <c r="E25" s="83"/>
      <c r="F25" s="83"/>
      <c r="G25" s="83"/>
      <c r="H25" s="83"/>
      <c r="I25" s="83"/>
      <c r="J25" s="83"/>
      <c r="K25" s="83"/>
      <c r="L25" s="83"/>
      <c r="M25" s="83"/>
    </row>
    <row r="26" spans="1:13">
      <c r="A26" s="83"/>
      <c r="B26" s="83"/>
      <c r="C26" s="83"/>
      <c r="D26" s="83"/>
      <c r="E26" s="83"/>
      <c r="F26" s="83"/>
      <c r="G26" s="83"/>
      <c r="H26" s="83"/>
      <c r="I26" s="83"/>
      <c r="J26" s="83"/>
      <c r="K26" s="83"/>
      <c r="L26" s="83"/>
      <c r="M26" s="83"/>
    </row>
    <row r="27" spans="1:13">
      <c r="A27" s="83"/>
      <c r="B27" s="83"/>
      <c r="C27" s="83"/>
      <c r="D27" s="83"/>
      <c r="E27" s="83"/>
      <c r="F27" s="83"/>
      <c r="G27" s="83"/>
      <c r="H27" s="83"/>
      <c r="I27" s="83"/>
      <c r="J27" s="83"/>
      <c r="K27" s="83"/>
      <c r="L27" s="83"/>
      <c r="M27" s="83"/>
    </row>
    <row r="28" spans="1:13">
      <c r="A28" s="83"/>
      <c r="B28" s="83"/>
      <c r="C28" s="83"/>
      <c r="D28" s="83"/>
      <c r="E28" s="83"/>
      <c r="F28" s="83"/>
      <c r="G28" s="83"/>
      <c r="H28" s="83"/>
      <c r="I28" s="83"/>
      <c r="J28" s="83"/>
      <c r="K28" s="83"/>
      <c r="L28" s="83"/>
      <c r="M28" s="83"/>
    </row>
    <row r="29" spans="1:13">
      <c r="A29" s="83"/>
      <c r="B29" s="83"/>
      <c r="C29" s="83"/>
      <c r="D29" s="83"/>
      <c r="E29" s="83"/>
      <c r="F29" s="83"/>
      <c r="G29" s="83"/>
      <c r="H29" s="83"/>
      <c r="I29" s="83"/>
      <c r="J29" s="83"/>
      <c r="K29" s="83"/>
      <c r="L29" s="83"/>
      <c r="M29" s="83"/>
    </row>
    <row r="30" spans="1:13">
      <c r="A30" s="83"/>
      <c r="B30" s="83"/>
      <c r="C30" s="83"/>
      <c r="D30" s="83"/>
      <c r="E30" s="83"/>
      <c r="F30" s="83"/>
      <c r="G30" s="83"/>
      <c r="H30" s="83"/>
      <c r="I30" s="83"/>
      <c r="J30" s="83"/>
      <c r="K30" s="83"/>
      <c r="L30" s="83"/>
      <c r="M30" s="83"/>
    </row>
    <row r="31" spans="1:13">
      <c r="A31" s="83"/>
      <c r="B31" s="83"/>
      <c r="C31" s="83"/>
      <c r="D31" s="83"/>
      <c r="E31" s="83"/>
      <c r="F31" s="83"/>
      <c r="G31" s="83"/>
      <c r="H31" s="83"/>
      <c r="I31" s="83"/>
      <c r="J31" s="83"/>
      <c r="K31" s="83"/>
      <c r="L31" s="83"/>
      <c r="M31" s="83"/>
    </row>
    <row r="32" spans="1:13">
      <c r="A32" s="83"/>
      <c r="B32" s="83"/>
      <c r="C32" s="83"/>
      <c r="D32" s="83"/>
      <c r="E32" s="83"/>
      <c r="F32" s="83"/>
      <c r="G32" s="83"/>
      <c r="H32" s="83"/>
      <c r="I32" s="83"/>
      <c r="J32" s="83"/>
      <c r="K32" s="83"/>
      <c r="L32" s="83"/>
      <c r="M32" s="83"/>
    </row>
    <row r="44" spans="1:1">
      <c r="A44" t="s">
        <v>110</v>
      </c>
    </row>
    <row r="45" spans="1:1">
      <c r="A45" s="20" t="s">
        <v>139</v>
      </c>
    </row>
  </sheetData>
  <mergeCells count="1">
    <mergeCell ref="A18:M32"/>
  </mergeCells>
  <phoneticPr fontId="1" type="noConversion"/>
  <pageMargins left="0.75" right="0.75" top="1" bottom="1" header="0.5" footer="0.5"/>
  <pageSetup paperSize="9" orientation="portrait" horizontalDpi="0"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zoomScale="130" zoomScaleNormal="130" zoomScaleSheetLayoutView="145" workbookViewId="0">
      <selection activeCell="A6" sqref="A6"/>
    </sheetView>
  </sheetViews>
  <sheetFormatPr defaultRowHeight="12.75"/>
  <cols>
    <col min="1" max="1" width="10.85546875" customWidth="1"/>
  </cols>
  <sheetData>
    <row r="1" spans="1:6">
      <c r="C1" t="s">
        <v>24</v>
      </c>
      <c r="D1" t="s">
        <v>32</v>
      </c>
      <c r="E1" s="20" t="s">
        <v>33</v>
      </c>
      <c r="F1" t="s">
        <v>34</v>
      </c>
    </row>
    <row r="2" spans="1:6">
      <c r="A2">
        <v>34</v>
      </c>
      <c r="B2">
        <v>50</v>
      </c>
    </row>
    <row r="3" spans="1:6">
      <c r="A3">
        <v>321</v>
      </c>
      <c r="B3">
        <v>467</v>
      </c>
    </row>
    <row r="4" spans="1:6">
      <c r="A4">
        <v>236</v>
      </c>
      <c r="B4">
        <v>578</v>
      </c>
    </row>
    <row r="5" spans="1:6">
      <c r="A5">
        <v>69</v>
      </c>
      <c r="B5">
        <v>120</v>
      </c>
    </row>
    <row r="6" spans="1:6">
      <c r="B6">
        <v>-88565</v>
      </c>
    </row>
    <row r="7" spans="1:6">
      <c r="A7">
        <v>2.36</v>
      </c>
      <c r="B7">
        <v>458.56</v>
      </c>
    </row>
    <row r="8" spans="1:6">
      <c r="A8">
        <v>75842.600000000006</v>
      </c>
      <c r="B8">
        <v>5698</v>
      </c>
    </row>
    <row r="9" spans="1:6">
      <c r="A9">
        <v>5856</v>
      </c>
    </row>
    <row r="10" spans="1:6">
      <c r="A10">
        <v>0.34</v>
      </c>
      <c r="B10">
        <v>2.5499999999999998</v>
      </c>
    </row>
    <row r="11" spans="1:6">
      <c r="A11">
        <v>0.25600000000000001</v>
      </c>
      <c r="B11">
        <v>25</v>
      </c>
    </row>
    <row r="13" spans="1:6">
      <c r="A13" s="20" t="s">
        <v>113</v>
      </c>
      <c r="E13" s="6"/>
      <c r="F13" s="3"/>
    </row>
    <row r="14" spans="1:6">
      <c r="E14" s="11"/>
      <c r="F14" s="3"/>
    </row>
    <row r="15" spans="1:6">
      <c r="A15" s="7"/>
      <c r="B15" s="6"/>
      <c r="C15" s="6"/>
      <c r="D15" s="6"/>
    </row>
    <row r="16" spans="1:6">
      <c r="A16" s="6"/>
      <c r="B16" s="6"/>
      <c r="C16" s="6"/>
      <c r="D16" s="6"/>
    </row>
    <row r="17" spans="1:14">
      <c r="A17" s="84" t="s">
        <v>116</v>
      </c>
      <c r="B17" s="84"/>
      <c r="C17" s="84"/>
      <c r="D17" s="84"/>
      <c r="E17" s="84"/>
      <c r="F17" s="84"/>
      <c r="G17" s="84"/>
      <c r="H17" s="84"/>
      <c r="I17" s="84"/>
      <c r="J17" s="84"/>
      <c r="K17" s="84"/>
      <c r="L17" s="84"/>
      <c r="M17" s="84"/>
      <c r="N17" s="84"/>
    </row>
    <row r="18" spans="1:14">
      <c r="A18" s="84"/>
      <c r="B18" s="84"/>
      <c r="C18" s="84"/>
      <c r="D18" s="84"/>
      <c r="E18" s="84"/>
      <c r="F18" s="84"/>
      <c r="G18" s="84"/>
      <c r="H18" s="84"/>
      <c r="I18" s="84"/>
      <c r="J18" s="84"/>
      <c r="K18" s="84"/>
      <c r="L18" s="84"/>
      <c r="M18" s="84"/>
      <c r="N18" s="84"/>
    </row>
    <row r="19" spans="1:14">
      <c r="A19" s="84"/>
      <c r="B19" s="84"/>
      <c r="C19" s="84"/>
      <c r="D19" s="84"/>
      <c r="E19" s="84"/>
      <c r="F19" s="84"/>
      <c r="G19" s="84"/>
      <c r="H19" s="84"/>
      <c r="I19" s="84"/>
      <c r="J19" s="84"/>
      <c r="K19" s="84"/>
      <c r="L19" s="84"/>
      <c r="M19" s="84"/>
      <c r="N19" s="84"/>
    </row>
    <row r="20" spans="1:14">
      <c r="A20" s="84"/>
      <c r="B20" s="84"/>
      <c r="C20" s="84"/>
      <c r="D20" s="84"/>
      <c r="E20" s="84"/>
      <c r="F20" s="84"/>
      <c r="G20" s="84"/>
      <c r="H20" s="84"/>
      <c r="I20" s="84"/>
      <c r="J20" s="84"/>
      <c r="K20" s="84"/>
      <c r="L20" s="84"/>
      <c r="M20" s="84"/>
      <c r="N20" s="84"/>
    </row>
    <row r="21" spans="1:14">
      <c r="A21" s="84"/>
      <c r="B21" s="84"/>
      <c r="C21" s="84"/>
      <c r="D21" s="84"/>
      <c r="E21" s="84"/>
      <c r="F21" s="84"/>
      <c r="G21" s="84"/>
      <c r="H21" s="84"/>
      <c r="I21" s="84"/>
      <c r="J21" s="84"/>
      <c r="K21" s="84"/>
      <c r="L21" s="84"/>
      <c r="M21" s="84"/>
      <c r="N21" s="84"/>
    </row>
    <row r="22" spans="1:14">
      <c r="A22" s="84"/>
      <c r="B22" s="84"/>
      <c r="C22" s="84"/>
      <c r="D22" s="84"/>
      <c r="E22" s="84"/>
      <c r="F22" s="84"/>
      <c r="G22" s="84"/>
      <c r="H22" s="84"/>
      <c r="I22" s="84"/>
      <c r="J22" s="84"/>
      <c r="K22" s="84"/>
      <c r="L22" s="84"/>
      <c r="M22" s="84"/>
      <c r="N22" s="84"/>
    </row>
    <row r="23" spans="1:14">
      <c r="A23" s="84"/>
      <c r="B23" s="84"/>
      <c r="C23" s="84"/>
      <c r="D23" s="84"/>
      <c r="E23" s="84"/>
      <c r="F23" s="84"/>
      <c r="G23" s="84"/>
      <c r="H23" s="84"/>
      <c r="I23" s="84"/>
      <c r="J23" s="84"/>
      <c r="K23" s="84"/>
      <c r="L23" s="84"/>
      <c r="M23" s="84"/>
      <c r="N23" s="84"/>
    </row>
    <row r="24" spans="1:14">
      <c r="A24" s="84"/>
      <c r="B24" s="84"/>
      <c r="C24" s="84"/>
      <c r="D24" s="84"/>
      <c r="E24" s="84"/>
      <c r="F24" s="84"/>
      <c r="G24" s="84"/>
      <c r="H24" s="84"/>
      <c r="I24" s="84"/>
      <c r="J24" s="84"/>
      <c r="K24" s="84"/>
      <c r="L24" s="84"/>
      <c r="M24" s="84"/>
      <c r="N24" s="84"/>
    </row>
    <row r="25" spans="1:14">
      <c r="A25" s="84"/>
      <c r="B25" s="84"/>
      <c r="C25" s="84"/>
      <c r="D25" s="84"/>
      <c r="E25" s="84"/>
      <c r="F25" s="84"/>
      <c r="G25" s="84"/>
      <c r="H25" s="84"/>
      <c r="I25" s="84"/>
      <c r="J25" s="84"/>
      <c r="K25" s="84"/>
      <c r="L25" s="84"/>
      <c r="M25" s="84"/>
      <c r="N25" s="84"/>
    </row>
    <row r="26" spans="1:14">
      <c r="A26" s="84"/>
      <c r="B26" s="84"/>
      <c r="C26" s="84"/>
      <c r="D26" s="84"/>
      <c r="E26" s="84"/>
      <c r="F26" s="84"/>
      <c r="G26" s="84"/>
      <c r="H26" s="84"/>
      <c r="I26" s="84"/>
      <c r="J26" s="84"/>
      <c r="K26" s="84"/>
      <c r="L26" s="84"/>
      <c r="M26" s="84"/>
      <c r="N26" s="84"/>
    </row>
    <row r="27" spans="1:14">
      <c r="A27" s="85"/>
      <c r="B27" s="85"/>
      <c r="C27" s="85"/>
      <c r="D27" s="85"/>
      <c r="E27" s="85"/>
      <c r="F27" s="85"/>
      <c r="G27" s="85"/>
      <c r="H27" s="85"/>
      <c r="I27" s="85"/>
      <c r="J27" s="85"/>
      <c r="K27" s="85"/>
      <c r="L27" s="85"/>
      <c r="M27" s="85"/>
      <c r="N27" s="85"/>
    </row>
    <row r="28" spans="1:14">
      <c r="A28" s="85"/>
      <c r="B28" s="85"/>
      <c r="C28" s="85"/>
      <c r="D28" s="85"/>
      <c r="E28" s="85"/>
      <c r="F28" s="85"/>
      <c r="G28" s="85"/>
      <c r="H28" s="85"/>
      <c r="I28" s="85"/>
      <c r="J28" s="85"/>
      <c r="K28" s="85"/>
      <c r="L28" s="85"/>
      <c r="M28" s="85"/>
      <c r="N28" s="85"/>
    </row>
    <row r="29" spans="1:14">
      <c r="A29" s="20" t="s">
        <v>140</v>
      </c>
    </row>
    <row r="31" spans="1:14">
      <c r="A31" t="s">
        <v>110</v>
      </c>
    </row>
    <row r="32" spans="1:14">
      <c r="A32" t="s">
        <v>139</v>
      </c>
    </row>
  </sheetData>
  <mergeCells count="1">
    <mergeCell ref="A17:N28"/>
  </mergeCells>
  <phoneticPr fontId="1" type="noConversion"/>
  <dataValidations count="1">
    <dataValidation type="decimal" operator="greaterThan" allowBlank="1" showInputMessage="1" showErrorMessage="1" errorTitle="Liczba" error="Wartość niższa od 20" promptTitle="lczba" prompt="Wpisz wartość wiekszą od 20" sqref="A6" xr:uid="{DF17BB07-CA1B-41FF-8D40-FEEF16DB7C9B}">
      <formula1>20</formula1>
    </dataValidation>
  </dataValidations>
  <pageMargins left="0.75" right="0.75" top="1" bottom="1" header="0.5" footer="0.5"/>
  <pageSetup paperSize="9" orientation="portrait"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zoomScale="120" zoomScaleNormal="120" workbookViewId="0">
      <selection activeCell="B22" sqref="B22"/>
    </sheetView>
  </sheetViews>
  <sheetFormatPr defaultRowHeight="12.75"/>
  <cols>
    <col min="4" max="4" width="11.42578125" customWidth="1"/>
    <col min="5" max="5" width="12" customWidth="1"/>
    <col min="6" max="6" width="13.28515625" customWidth="1"/>
  </cols>
  <sheetData>
    <row r="1" spans="1:9" ht="18" thickBot="1">
      <c r="A1" s="29" t="s">
        <v>35</v>
      </c>
      <c r="B1" s="30" t="s">
        <v>36</v>
      </c>
      <c r="C1" s="31" t="s">
        <v>37</v>
      </c>
      <c r="D1" s="32" t="s">
        <v>38</v>
      </c>
      <c r="E1" s="31" t="s">
        <v>39</v>
      </c>
      <c r="F1" s="32" t="s">
        <v>40</v>
      </c>
      <c r="G1" s="33" t="s">
        <v>41</v>
      </c>
      <c r="H1" s="32" t="s">
        <v>42</v>
      </c>
    </row>
    <row r="2" spans="1:9" ht="15.75">
      <c r="A2" s="34">
        <v>2.4</v>
      </c>
      <c r="B2" s="35">
        <v>5.6</v>
      </c>
      <c r="C2" s="13"/>
      <c r="D2" s="14"/>
      <c r="E2" s="13"/>
      <c r="F2" s="14"/>
      <c r="G2" s="36"/>
      <c r="H2" s="14"/>
      <c r="I2" s="1"/>
    </row>
    <row r="3" spans="1:9">
      <c r="A3" s="27"/>
      <c r="B3" s="37"/>
      <c r="C3" s="15"/>
      <c r="D3" s="16"/>
      <c r="E3" s="15"/>
      <c r="F3" s="16"/>
      <c r="G3" s="38"/>
      <c r="H3" s="16"/>
    </row>
    <row r="4" spans="1:9">
      <c r="A4" s="27"/>
      <c r="B4" s="37"/>
      <c r="C4" s="15"/>
      <c r="D4" s="16"/>
      <c r="E4" s="15"/>
      <c r="F4" s="16"/>
      <c r="G4" s="38"/>
      <c r="H4" s="16"/>
    </row>
    <row r="5" spans="1:9">
      <c r="A5" s="27"/>
      <c r="B5" s="37"/>
      <c r="C5" s="15"/>
      <c r="D5" s="16"/>
      <c r="E5" s="15"/>
      <c r="F5" s="16"/>
      <c r="G5" s="38"/>
      <c r="H5" s="16"/>
    </row>
    <row r="6" spans="1:9" ht="13.5" thickBot="1">
      <c r="A6" s="28"/>
      <c r="B6" s="39"/>
      <c r="C6" s="17"/>
      <c r="D6" s="18"/>
      <c r="E6" s="17"/>
      <c r="F6" s="18"/>
      <c r="G6" s="40"/>
      <c r="H6" s="18"/>
    </row>
    <row r="8" spans="1:9" ht="15.75">
      <c r="A8" s="1" t="s">
        <v>117</v>
      </c>
    </row>
    <row r="10" spans="1:9" ht="13.5" thickBot="1"/>
    <row r="11" spans="1:9" ht="15.75" thickBot="1">
      <c r="A11" s="86" t="s">
        <v>43</v>
      </c>
      <c r="B11" s="87"/>
      <c r="C11" s="88"/>
      <c r="D11" s="89" t="s">
        <v>44</v>
      </c>
      <c r="E11" s="89"/>
      <c r="F11" s="89"/>
    </row>
    <row r="12" spans="1:9" ht="15.75" thickBot="1">
      <c r="A12" s="41" t="s">
        <v>45</v>
      </c>
      <c r="B12" s="41" t="s">
        <v>45</v>
      </c>
      <c r="C12" s="41" t="s">
        <v>46</v>
      </c>
      <c r="D12" s="41" t="s">
        <v>47</v>
      </c>
      <c r="E12" s="41" t="s">
        <v>48</v>
      </c>
      <c r="F12" s="41" t="s">
        <v>49</v>
      </c>
    </row>
    <row r="13" spans="1:9" ht="15.75" thickBot="1">
      <c r="A13" s="42" t="s">
        <v>35</v>
      </c>
      <c r="B13" s="42" t="s">
        <v>36</v>
      </c>
      <c r="C13" s="42" t="s">
        <v>50</v>
      </c>
      <c r="D13" s="42" t="s">
        <v>51</v>
      </c>
      <c r="E13" s="42" t="s">
        <v>52</v>
      </c>
      <c r="F13" s="42" t="s">
        <v>53</v>
      </c>
    </row>
    <row r="14" spans="1:9" ht="13.5" thickBot="1">
      <c r="A14" s="19">
        <v>7.3</v>
      </c>
      <c r="B14" s="19"/>
      <c r="C14" s="19"/>
      <c r="D14" s="19"/>
      <c r="E14" s="19"/>
      <c r="F14" s="19"/>
    </row>
    <row r="15" spans="1:9" ht="13.5" thickBot="1">
      <c r="A15" s="19"/>
      <c r="B15" s="19">
        <v>8.1999999999999993</v>
      </c>
      <c r="C15" s="19"/>
      <c r="D15" s="19"/>
      <c r="E15" s="19"/>
      <c r="F15" s="19"/>
    </row>
    <row r="17" spans="1:1" ht="15.75">
      <c r="A17" s="1" t="s">
        <v>118</v>
      </c>
    </row>
    <row r="19" spans="1:1" ht="15.75">
      <c r="A19" s="1" t="s">
        <v>136</v>
      </c>
    </row>
  </sheetData>
  <mergeCells count="2">
    <mergeCell ref="A11:C11"/>
    <mergeCell ref="D11:F11"/>
  </mergeCells>
  <phoneticPr fontId="1" type="noConversion"/>
  <pageMargins left="0.75" right="0.75" top="1" bottom="1" header="0.5" footer="0.5"/>
  <pageSetup paperSize="9"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O62"/>
  <sheetViews>
    <sheetView workbookViewId="0">
      <selection activeCell="D24" sqref="D24"/>
    </sheetView>
  </sheetViews>
  <sheetFormatPr defaultRowHeight="12.75"/>
  <cols>
    <col min="1" max="1" width="27.28515625" customWidth="1"/>
    <col min="4" max="4" width="11.85546875" customWidth="1"/>
    <col min="5" max="5" width="12.28515625" customWidth="1"/>
    <col min="6" max="6" width="13.140625" customWidth="1"/>
    <col min="7" max="7" width="28" customWidth="1"/>
  </cols>
  <sheetData>
    <row r="3" spans="1:7" ht="38.25">
      <c r="B3" s="44" t="s">
        <v>35</v>
      </c>
      <c r="C3" s="44" t="s">
        <v>36</v>
      </c>
      <c r="D3" s="75" t="s">
        <v>121</v>
      </c>
      <c r="E3" s="75" t="s">
        <v>120</v>
      </c>
      <c r="F3" s="75" t="s">
        <v>119</v>
      </c>
      <c r="G3" s="76" t="s">
        <v>115</v>
      </c>
    </row>
    <row r="4" spans="1:7">
      <c r="B4">
        <v>33</v>
      </c>
      <c r="C4">
        <v>58</v>
      </c>
      <c r="E4" s="20"/>
    </row>
    <row r="5" spans="1:7">
      <c r="B5">
        <v>5</v>
      </c>
      <c r="C5">
        <v>56</v>
      </c>
    </row>
    <row r="6" spans="1:7">
      <c r="B6">
        <v>20</v>
      </c>
      <c r="C6">
        <v>2321</v>
      </c>
    </row>
    <row r="7" spans="1:7">
      <c r="B7">
        <v>24</v>
      </c>
      <c r="C7">
        <v>25</v>
      </c>
    </row>
    <row r="8" spans="1:7">
      <c r="B8">
        <v>25</v>
      </c>
      <c r="C8">
        <v>54</v>
      </c>
    </row>
    <row r="10" spans="1:7">
      <c r="B10">
        <v>37</v>
      </c>
      <c r="C10">
        <v>-23</v>
      </c>
    </row>
    <row r="11" spans="1:7">
      <c r="B11">
        <v>2</v>
      </c>
      <c r="C11">
        <v>0.54</v>
      </c>
    </row>
    <row r="12" spans="1:7" ht="13.5" thickBot="1">
      <c r="B12">
        <v>8</v>
      </c>
      <c r="C12">
        <v>1.25</v>
      </c>
    </row>
    <row r="13" spans="1:7" ht="16.5" customHeight="1" thickBot="1">
      <c r="A13" s="44" t="s">
        <v>9</v>
      </c>
      <c r="B13" s="19"/>
      <c r="C13" s="19"/>
    </row>
    <row r="14" spans="1:7" ht="26.25" thickBot="1">
      <c r="A14" s="43" t="s">
        <v>63</v>
      </c>
      <c r="B14" s="19"/>
      <c r="C14" s="19"/>
    </row>
    <row r="15" spans="1:7">
      <c r="A15" s="20" t="s">
        <v>70</v>
      </c>
    </row>
    <row r="16" spans="1:7">
      <c r="A16" s="44" t="s">
        <v>66</v>
      </c>
    </row>
    <row r="17" spans="1:15" ht="14.25" customHeight="1">
      <c r="A17" s="43" t="s">
        <v>65</v>
      </c>
    </row>
    <row r="18" spans="1:15" ht="14.25" customHeight="1">
      <c r="A18" s="43" t="s">
        <v>67</v>
      </c>
    </row>
    <row r="19" spans="1:15">
      <c r="A19" s="43" t="s">
        <v>68</v>
      </c>
    </row>
    <row r="20" spans="1:15">
      <c r="A20" s="43" t="s">
        <v>69</v>
      </c>
    </row>
    <row r="21" spans="1:15">
      <c r="A21" s="44" t="s">
        <v>64</v>
      </c>
    </row>
    <row r="22" spans="1:15">
      <c r="A22" s="20" t="s">
        <v>111</v>
      </c>
    </row>
    <row r="23" spans="1:15">
      <c r="A23" s="74" t="s">
        <v>112</v>
      </c>
    </row>
    <row r="24" spans="1:15">
      <c r="B24">
        <v>10</v>
      </c>
      <c r="C24">
        <v>0</v>
      </c>
    </row>
    <row r="27" spans="1:15">
      <c r="A27" s="80" t="s">
        <v>114</v>
      </c>
      <c r="B27" s="83"/>
      <c r="C27" s="83"/>
      <c r="D27" s="83"/>
      <c r="E27" s="83"/>
      <c r="F27" s="83"/>
      <c r="G27" s="83"/>
      <c r="H27" s="83"/>
      <c r="I27" s="83"/>
      <c r="J27" s="83"/>
      <c r="K27" s="83"/>
      <c r="L27" s="83"/>
      <c r="M27" s="83"/>
      <c r="N27" s="83"/>
      <c r="O27" s="83"/>
    </row>
    <row r="28" spans="1:15">
      <c r="A28" s="83"/>
      <c r="B28" s="83"/>
      <c r="C28" s="83"/>
      <c r="D28" s="83"/>
      <c r="E28" s="83"/>
      <c r="F28" s="83"/>
      <c r="G28" s="83"/>
      <c r="H28" s="83"/>
      <c r="I28" s="83"/>
      <c r="J28" s="83"/>
      <c r="K28" s="83"/>
      <c r="L28" s="83"/>
      <c r="M28" s="83"/>
      <c r="N28" s="83"/>
      <c r="O28" s="83"/>
    </row>
    <row r="29" spans="1:15">
      <c r="A29" s="83"/>
      <c r="B29" s="83"/>
      <c r="C29" s="83"/>
      <c r="D29" s="83"/>
      <c r="E29" s="83"/>
      <c r="F29" s="83"/>
      <c r="G29" s="83"/>
      <c r="H29" s="83"/>
      <c r="I29" s="83"/>
      <c r="J29" s="83"/>
      <c r="K29" s="83"/>
      <c r="L29" s="83"/>
      <c r="M29" s="83"/>
      <c r="N29" s="83"/>
      <c r="O29" s="83"/>
    </row>
    <row r="30" spans="1:15">
      <c r="A30" s="83"/>
      <c r="B30" s="83"/>
      <c r="C30" s="83"/>
      <c r="D30" s="83"/>
      <c r="E30" s="83"/>
      <c r="F30" s="83"/>
      <c r="G30" s="83"/>
      <c r="H30" s="83"/>
      <c r="I30" s="83"/>
      <c r="J30" s="83"/>
      <c r="K30" s="83"/>
      <c r="L30" s="83"/>
      <c r="M30" s="83"/>
      <c r="N30" s="83"/>
      <c r="O30" s="83"/>
    </row>
    <row r="31" spans="1:15">
      <c r="A31" s="83"/>
      <c r="B31" s="83"/>
      <c r="C31" s="83"/>
      <c r="D31" s="83"/>
      <c r="E31" s="83"/>
      <c r="F31" s="83"/>
      <c r="G31" s="83"/>
      <c r="H31" s="83"/>
      <c r="I31" s="83"/>
      <c r="J31" s="83"/>
      <c r="K31" s="83"/>
      <c r="L31" s="83"/>
      <c r="M31" s="83"/>
      <c r="N31" s="83"/>
      <c r="O31" s="83"/>
    </row>
    <row r="32" spans="1:15">
      <c r="A32" s="83"/>
      <c r="B32" s="83"/>
      <c r="C32" s="83"/>
      <c r="D32" s="83"/>
      <c r="E32" s="83"/>
      <c r="F32" s="83"/>
      <c r="G32" s="83"/>
      <c r="H32" s="83"/>
      <c r="I32" s="83"/>
      <c r="J32" s="83"/>
      <c r="K32" s="83"/>
      <c r="L32" s="83"/>
      <c r="M32" s="83"/>
      <c r="N32" s="83"/>
      <c r="O32" s="83"/>
    </row>
    <row r="33" spans="1:15">
      <c r="A33" s="83"/>
      <c r="B33" s="83"/>
      <c r="C33" s="83"/>
      <c r="D33" s="83"/>
      <c r="E33" s="83"/>
      <c r="F33" s="83"/>
      <c r="G33" s="83"/>
      <c r="H33" s="83"/>
      <c r="I33" s="83"/>
      <c r="J33" s="83"/>
      <c r="K33" s="83"/>
      <c r="L33" s="83"/>
      <c r="M33" s="83"/>
      <c r="N33" s="83"/>
      <c r="O33" s="83"/>
    </row>
    <row r="34" spans="1:15">
      <c r="A34" s="83"/>
      <c r="B34" s="83"/>
      <c r="C34" s="83"/>
      <c r="D34" s="83"/>
      <c r="E34" s="83"/>
      <c r="F34" s="83"/>
      <c r="G34" s="83"/>
      <c r="H34" s="83"/>
      <c r="I34" s="83"/>
      <c r="J34" s="83"/>
      <c r="K34" s="83"/>
      <c r="L34" s="83"/>
      <c r="M34" s="83"/>
      <c r="N34" s="83"/>
      <c r="O34" s="83"/>
    </row>
    <row r="35" spans="1:15">
      <c r="A35" s="83"/>
      <c r="B35" s="83"/>
      <c r="C35" s="83"/>
      <c r="D35" s="83"/>
      <c r="E35" s="83"/>
      <c r="F35" s="83"/>
      <c r="G35" s="83"/>
      <c r="H35" s="83"/>
      <c r="I35" s="83"/>
      <c r="J35" s="83"/>
      <c r="K35" s="83"/>
      <c r="L35" s="83"/>
      <c r="M35" s="83"/>
      <c r="N35" s="83"/>
      <c r="O35" s="83"/>
    </row>
    <row r="36" spans="1:15">
      <c r="A36" s="83"/>
      <c r="B36" s="83"/>
      <c r="C36" s="83"/>
      <c r="D36" s="83"/>
      <c r="E36" s="83"/>
      <c r="F36" s="83"/>
      <c r="G36" s="83"/>
      <c r="H36" s="83"/>
      <c r="I36" s="83"/>
      <c r="J36" s="83"/>
      <c r="K36" s="83"/>
      <c r="L36" s="83"/>
      <c r="M36" s="83"/>
      <c r="N36" s="83"/>
      <c r="O36" s="83"/>
    </row>
    <row r="37" spans="1:15">
      <c r="A37" s="83"/>
      <c r="B37" s="83"/>
      <c r="C37" s="83"/>
      <c r="D37" s="83"/>
      <c r="E37" s="83"/>
      <c r="F37" s="83"/>
      <c r="G37" s="83"/>
      <c r="H37" s="83"/>
      <c r="I37" s="83"/>
      <c r="J37" s="83"/>
      <c r="K37" s="83"/>
      <c r="L37" s="83"/>
      <c r="M37" s="83"/>
      <c r="N37" s="83"/>
      <c r="O37" s="83"/>
    </row>
    <row r="38" spans="1:15">
      <c r="A38" s="83"/>
      <c r="B38" s="83"/>
      <c r="C38" s="83"/>
      <c r="D38" s="83"/>
      <c r="E38" s="83"/>
      <c r="F38" s="83"/>
      <c r="G38" s="83"/>
      <c r="H38" s="83"/>
      <c r="I38" s="83"/>
      <c r="J38" s="83"/>
      <c r="K38" s="83"/>
      <c r="L38" s="83"/>
      <c r="M38" s="83"/>
      <c r="N38" s="83"/>
      <c r="O38" s="83"/>
    </row>
    <row r="39" spans="1:15">
      <c r="A39" s="83"/>
      <c r="B39" s="83"/>
      <c r="C39" s="83"/>
      <c r="D39" s="83"/>
      <c r="E39" s="83"/>
      <c r="F39" s="83"/>
      <c r="G39" s="83"/>
      <c r="H39" s="83"/>
      <c r="I39" s="83"/>
      <c r="J39" s="83"/>
      <c r="K39" s="83"/>
      <c r="L39" s="83"/>
      <c r="M39" s="83"/>
      <c r="N39" s="83"/>
      <c r="O39" s="83"/>
    </row>
    <row r="40" spans="1:15">
      <c r="A40" s="83"/>
      <c r="B40" s="83"/>
      <c r="C40" s="83"/>
      <c r="D40" s="83"/>
      <c r="E40" s="83"/>
      <c r="F40" s="83"/>
      <c r="G40" s="83"/>
      <c r="H40" s="83"/>
      <c r="I40" s="83"/>
      <c r="J40" s="83"/>
      <c r="K40" s="83"/>
      <c r="L40" s="83"/>
      <c r="M40" s="83"/>
      <c r="N40" s="83"/>
      <c r="O40" s="83"/>
    </row>
    <row r="41" spans="1:15">
      <c r="A41" s="83"/>
      <c r="B41" s="83"/>
      <c r="C41" s="83"/>
      <c r="D41" s="83"/>
      <c r="E41" s="83"/>
      <c r="F41" s="83"/>
      <c r="G41" s="83"/>
      <c r="H41" s="83"/>
      <c r="I41" s="83"/>
      <c r="J41" s="83"/>
      <c r="K41" s="83"/>
      <c r="L41" s="83"/>
      <c r="M41" s="83"/>
      <c r="N41" s="83"/>
      <c r="O41" s="83"/>
    </row>
    <row r="42" spans="1:15">
      <c r="A42" s="83"/>
      <c r="B42" s="83"/>
      <c r="C42" s="83"/>
      <c r="D42" s="83"/>
      <c r="E42" s="83"/>
      <c r="F42" s="83"/>
      <c r="G42" s="83"/>
      <c r="H42" s="83"/>
      <c r="I42" s="83"/>
      <c r="J42" s="83"/>
      <c r="K42" s="83"/>
      <c r="L42" s="83"/>
      <c r="M42" s="83"/>
      <c r="N42" s="83"/>
      <c r="O42" s="83"/>
    </row>
    <row r="43" spans="1:15">
      <c r="A43" s="83"/>
      <c r="B43" s="83"/>
      <c r="C43" s="83"/>
      <c r="D43" s="83"/>
      <c r="E43" s="83"/>
      <c r="F43" s="83"/>
      <c r="G43" s="83"/>
      <c r="H43" s="83"/>
      <c r="I43" s="83"/>
      <c r="J43" s="83"/>
      <c r="K43" s="83"/>
      <c r="L43" s="83"/>
      <c r="M43" s="83"/>
      <c r="N43" s="83"/>
      <c r="O43" s="83"/>
    </row>
    <row r="44" spans="1:15">
      <c r="A44" s="83"/>
      <c r="B44" s="83"/>
      <c r="C44" s="83"/>
      <c r="D44" s="83"/>
      <c r="E44" s="83"/>
      <c r="F44" s="83"/>
      <c r="G44" s="83"/>
      <c r="H44" s="83"/>
      <c r="I44" s="83"/>
      <c r="J44" s="83"/>
      <c r="K44" s="83"/>
      <c r="L44" s="83"/>
      <c r="M44" s="83"/>
      <c r="N44" s="83"/>
      <c r="O44" s="83"/>
    </row>
    <row r="45" spans="1:15">
      <c r="A45" s="83"/>
      <c r="B45" s="83"/>
      <c r="C45" s="83"/>
      <c r="D45" s="83"/>
      <c r="E45" s="83"/>
      <c r="F45" s="83"/>
      <c r="G45" s="83"/>
      <c r="H45" s="83"/>
      <c r="I45" s="83"/>
      <c r="J45" s="83"/>
      <c r="K45" s="83"/>
      <c r="L45" s="83"/>
      <c r="M45" s="83"/>
      <c r="N45" s="83"/>
      <c r="O45" s="83"/>
    </row>
    <row r="46" spans="1:15">
      <c r="A46" s="83"/>
      <c r="B46" s="83"/>
      <c r="C46" s="83"/>
      <c r="D46" s="83"/>
      <c r="E46" s="83"/>
      <c r="F46" s="83"/>
      <c r="G46" s="83"/>
      <c r="H46" s="83"/>
      <c r="I46" s="83"/>
      <c r="J46" s="83"/>
      <c r="K46" s="83"/>
      <c r="L46" s="83"/>
      <c r="M46" s="83"/>
      <c r="N46" s="83"/>
      <c r="O46" s="83"/>
    </row>
    <row r="47" spans="1:15">
      <c r="A47" s="83"/>
      <c r="B47" s="83"/>
      <c r="C47" s="83"/>
      <c r="D47" s="83"/>
      <c r="E47" s="83"/>
      <c r="F47" s="83"/>
      <c r="G47" s="83"/>
      <c r="H47" s="83"/>
      <c r="I47" s="83"/>
      <c r="J47" s="83"/>
      <c r="K47" s="83"/>
      <c r="L47" s="83"/>
      <c r="M47" s="83"/>
      <c r="N47" s="83"/>
      <c r="O47" s="83"/>
    </row>
    <row r="48" spans="1:15">
      <c r="A48" s="83"/>
      <c r="B48" s="83"/>
      <c r="C48" s="83"/>
      <c r="D48" s="83"/>
      <c r="E48" s="83"/>
      <c r="F48" s="83"/>
      <c r="G48" s="83"/>
      <c r="H48" s="83"/>
      <c r="I48" s="83"/>
      <c r="J48" s="83"/>
      <c r="K48" s="83"/>
      <c r="L48" s="83"/>
      <c r="M48" s="83"/>
      <c r="N48" s="83"/>
      <c r="O48" s="83"/>
    </row>
    <row r="49" spans="1:15">
      <c r="A49" s="83"/>
      <c r="B49" s="83"/>
      <c r="C49" s="83"/>
      <c r="D49" s="83"/>
      <c r="E49" s="83"/>
      <c r="F49" s="83"/>
      <c r="G49" s="83"/>
      <c r="H49" s="83"/>
      <c r="I49" s="83"/>
      <c r="J49" s="83"/>
      <c r="K49" s="83"/>
      <c r="L49" s="83"/>
      <c r="M49" s="83"/>
      <c r="N49" s="83"/>
      <c r="O49" s="83"/>
    </row>
    <row r="50" spans="1:15">
      <c r="A50" s="83"/>
      <c r="B50" s="83"/>
      <c r="C50" s="83"/>
      <c r="D50" s="83"/>
      <c r="E50" s="83"/>
      <c r="F50" s="83"/>
      <c r="G50" s="83"/>
      <c r="H50" s="83"/>
      <c r="I50" s="83"/>
      <c r="J50" s="83"/>
      <c r="K50" s="83"/>
      <c r="L50" s="83"/>
      <c r="M50" s="83"/>
      <c r="N50" s="83"/>
      <c r="O50" s="83"/>
    </row>
    <row r="51" spans="1:15">
      <c r="A51" s="83"/>
      <c r="B51" s="83"/>
      <c r="C51" s="83"/>
      <c r="D51" s="83"/>
      <c r="E51" s="83"/>
      <c r="F51" s="83"/>
      <c r="G51" s="83"/>
      <c r="H51" s="83"/>
      <c r="I51" s="83"/>
      <c r="J51" s="83"/>
      <c r="K51" s="83"/>
      <c r="L51" s="83"/>
      <c r="M51" s="83"/>
      <c r="N51" s="83"/>
      <c r="O51" s="83"/>
    </row>
    <row r="52" spans="1:15">
      <c r="A52" s="83"/>
      <c r="B52" s="83"/>
      <c r="C52" s="83"/>
      <c r="D52" s="83"/>
      <c r="E52" s="83"/>
      <c r="F52" s="83"/>
      <c r="G52" s="83"/>
      <c r="H52" s="83"/>
      <c r="I52" s="83"/>
      <c r="J52" s="83"/>
      <c r="K52" s="83"/>
      <c r="L52" s="83"/>
      <c r="M52" s="83"/>
      <c r="N52" s="83"/>
      <c r="O52" s="83"/>
    </row>
    <row r="53" spans="1:15">
      <c r="A53" s="83"/>
      <c r="B53" s="83"/>
      <c r="C53" s="83"/>
      <c r="D53" s="83"/>
      <c r="E53" s="83"/>
      <c r="F53" s="83"/>
      <c r="G53" s="83"/>
      <c r="H53" s="83"/>
      <c r="I53" s="83"/>
      <c r="J53" s="83"/>
      <c r="K53" s="83"/>
      <c r="L53" s="83"/>
      <c r="M53" s="83"/>
      <c r="N53" s="83"/>
      <c r="O53" s="83"/>
    </row>
    <row r="54" spans="1:15">
      <c r="A54" s="83"/>
      <c r="B54" s="83"/>
      <c r="C54" s="83"/>
      <c r="D54" s="83"/>
      <c r="E54" s="83"/>
      <c r="F54" s="83"/>
      <c r="G54" s="83"/>
      <c r="H54" s="83"/>
      <c r="I54" s="83"/>
      <c r="J54" s="83"/>
      <c r="K54" s="83"/>
      <c r="L54" s="83"/>
      <c r="M54" s="83"/>
      <c r="N54" s="83"/>
      <c r="O54" s="83"/>
    </row>
    <row r="55" spans="1:15">
      <c r="A55" s="83"/>
      <c r="B55" s="83"/>
      <c r="C55" s="83"/>
      <c r="D55" s="83"/>
      <c r="E55" s="83"/>
      <c r="F55" s="83"/>
      <c r="G55" s="83"/>
      <c r="H55" s="83"/>
      <c r="I55" s="83"/>
      <c r="J55" s="83"/>
      <c r="K55" s="83"/>
      <c r="L55" s="83"/>
      <c r="M55" s="83"/>
      <c r="N55" s="83"/>
      <c r="O55" s="83"/>
    </row>
    <row r="56" spans="1:15">
      <c r="A56" s="83"/>
      <c r="B56" s="83"/>
      <c r="C56" s="83"/>
      <c r="D56" s="83"/>
      <c r="E56" s="83"/>
      <c r="F56" s="83"/>
      <c r="G56" s="83"/>
      <c r="H56" s="83"/>
      <c r="I56" s="83"/>
      <c r="J56" s="83"/>
      <c r="K56" s="83"/>
      <c r="L56" s="83"/>
      <c r="M56" s="83"/>
      <c r="N56" s="83"/>
      <c r="O56" s="83"/>
    </row>
    <row r="57" spans="1:15">
      <c r="A57" s="83"/>
      <c r="B57" s="83"/>
      <c r="C57" s="83"/>
      <c r="D57" s="83"/>
      <c r="E57" s="83"/>
      <c r="F57" s="83"/>
      <c r="G57" s="83"/>
      <c r="H57" s="83"/>
      <c r="I57" s="83"/>
      <c r="J57" s="83"/>
      <c r="K57" s="83"/>
      <c r="L57" s="83"/>
      <c r="M57" s="83"/>
      <c r="N57" s="83"/>
      <c r="O57" s="83"/>
    </row>
    <row r="58" spans="1:15">
      <c r="A58" s="83"/>
      <c r="B58" s="83"/>
      <c r="C58" s="83"/>
      <c r="D58" s="83"/>
      <c r="E58" s="83"/>
      <c r="F58" s="83"/>
      <c r="G58" s="83"/>
      <c r="H58" s="83"/>
      <c r="I58" s="83"/>
      <c r="J58" s="83"/>
      <c r="K58" s="83"/>
      <c r="L58" s="83"/>
      <c r="M58" s="83"/>
      <c r="N58" s="83"/>
      <c r="O58" s="83"/>
    </row>
    <row r="59" spans="1:15">
      <c r="A59" s="83"/>
      <c r="B59" s="83"/>
      <c r="C59" s="83"/>
      <c r="D59" s="83"/>
      <c r="E59" s="83"/>
      <c r="F59" s="83"/>
      <c r="G59" s="83"/>
      <c r="H59" s="83"/>
      <c r="I59" s="83"/>
      <c r="J59" s="83"/>
      <c r="K59" s="83"/>
      <c r="L59" s="83"/>
      <c r="M59" s="83"/>
      <c r="N59" s="83"/>
      <c r="O59" s="83"/>
    </row>
    <row r="60" spans="1:15">
      <c r="A60" s="83"/>
      <c r="B60" s="83"/>
      <c r="C60" s="83"/>
      <c r="D60" s="83"/>
      <c r="E60" s="83"/>
      <c r="F60" s="83"/>
      <c r="G60" s="83"/>
      <c r="H60" s="83"/>
      <c r="I60" s="83"/>
      <c r="J60" s="83"/>
      <c r="K60" s="83"/>
      <c r="L60" s="83"/>
      <c r="M60" s="83"/>
      <c r="N60" s="83"/>
      <c r="O60" s="83"/>
    </row>
    <row r="61" spans="1:15">
      <c r="A61" s="83"/>
      <c r="B61" s="83"/>
      <c r="C61" s="83"/>
      <c r="D61" s="83"/>
      <c r="E61" s="83"/>
      <c r="F61" s="83"/>
      <c r="G61" s="83"/>
      <c r="H61" s="83"/>
      <c r="I61" s="83"/>
      <c r="J61" s="83"/>
      <c r="K61" s="83"/>
      <c r="L61" s="83"/>
      <c r="M61" s="83"/>
      <c r="N61" s="83"/>
      <c r="O61" s="83"/>
    </row>
    <row r="62" spans="1:15">
      <c r="D62" t="str">
        <f>IF(C24=0,"niemozliwe",B24/C24)</f>
        <v>niemozliwe</v>
      </c>
      <c r="E62">
        <f>COUNTA(B4:B12)</f>
        <v>8</v>
      </c>
    </row>
  </sheetData>
  <mergeCells count="1">
    <mergeCell ref="A27:O61"/>
  </mergeCells>
  <pageMargins left="0.7" right="0.7" top="0.75" bottom="0.75"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5"/>
  <sheetViews>
    <sheetView workbookViewId="0">
      <selection activeCell="C37" sqref="C37"/>
    </sheetView>
  </sheetViews>
  <sheetFormatPr defaultRowHeight="14.25"/>
  <cols>
    <col min="1" max="1" width="9.140625" style="45"/>
    <col min="2" max="2" width="11.140625" style="45" customWidth="1"/>
    <col min="3" max="3" width="13.85546875" style="45" customWidth="1"/>
    <col min="4" max="16384" width="9.140625" style="45"/>
  </cols>
  <sheetData>
    <row r="1" spans="1:8" ht="15">
      <c r="B1" s="53">
        <v>0.22</v>
      </c>
      <c r="H1" s="70"/>
    </row>
    <row r="2" spans="1:8" ht="15" thickBot="1"/>
    <row r="3" spans="1:8">
      <c r="A3" s="65" t="s">
        <v>92</v>
      </c>
      <c r="B3" s="65" t="s">
        <v>93</v>
      </c>
      <c r="C3" s="65" t="s">
        <v>94</v>
      </c>
      <c r="F3" s="66"/>
    </row>
    <row r="4" spans="1:8">
      <c r="A4" s="67" t="s">
        <v>95</v>
      </c>
      <c r="B4" s="67">
        <v>2999</v>
      </c>
      <c r="C4" s="67"/>
    </row>
    <row r="5" spans="1:8">
      <c r="A5" s="67" t="s">
        <v>96</v>
      </c>
      <c r="B5" s="67">
        <v>199</v>
      </c>
      <c r="C5" s="67"/>
    </row>
    <row r="6" spans="1:8">
      <c r="A6" s="67" t="s">
        <v>97</v>
      </c>
      <c r="B6" s="67">
        <v>699</v>
      </c>
      <c r="C6" s="67"/>
    </row>
    <row r="7" spans="1:8">
      <c r="A7" s="67" t="s">
        <v>98</v>
      </c>
      <c r="B7" s="67">
        <v>1999</v>
      </c>
      <c r="C7" s="67"/>
    </row>
    <row r="8" spans="1:8">
      <c r="A8" s="67" t="s">
        <v>99</v>
      </c>
      <c r="B8" s="67">
        <v>499</v>
      </c>
      <c r="C8" s="67"/>
    </row>
    <row r="9" spans="1:8">
      <c r="A9" s="67" t="s">
        <v>100</v>
      </c>
      <c r="B9" s="67">
        <v>25</v>
      </c>
      <c r="C9" s="67"/>
    </row>
    <row r="10" spans="1:8">
      <c r="A10" s="67" t="s">
        <v>101</v>
      </c>
      <c r="B10" s="67">
        <v>89</v>
      </c>
      <c r="C10" s="67"/>
    </row>
    <row r="11" spans="1:8" ht="15" thickBot="1">
      <c r="A11" s="68" t="s">
        <v>9</v>
      </c>
      <c r="B11" s="69">
        <f>SUM(B4:B10)</f>
        <v>6509</v>
      </c>
      <c r="C11" s="69">
        <f>SUM(C4:C10)</f>
        <v>0</v>
      </c>
    </row>
    <row r="14" spans="1:8">
      <c r="A14" s="47"/>
    </row>
    <row r="15" spans="1:8">
      <c r="A15" s="45" t="s">
        <v>108</v>
      </c>
    </row>
    <row r="16" spans="1:8">
      <c r="A16" s="45" t="s">
        <v>102</v>
      </c>
    </row>
    <row r="17" spans="1:14">
      <c r="A17" s="45" t="s">
        <v>103</v>
      </c>
    </row>
    <row r="18" spans="1:14">
      <c r="A18" s="45" t="s">
        <v>104</v>
      </c>
    </row>
    <row r="19" spans="1:14">
      <c r="A19" s="45" t="s">
        <v>109</v>
      </c>
    </row>
    <row r="21" spans="1:14">
      <c r="A21" s="90" t="s">
        <v>107</v>
      </c>
      <c r="B21" s="83"/>
      <c r="C21" s="83"/>
      <c r="D21" s="83"/>
      <c r="E21" s="83"/>
      <c r="F21" s="83"/>
      <c r="G21" s="83"/>
      <c r="H21" s="83"/>
      <c r="I21" s="83"/>
      <c r="J21" s="83"/>
      <c r="K21" s="83"/>
      <c r="L21" s="83"/>
      <c r="M21" s="83"/>
      <c r="N21" s="83"/>
    </row>
    <row r="22" spans="1:14">
      <c r="A22" s="83"/>
      <c r="B22" s="83"/>
      <c r="C22" s="83"/>
      <c r="D22" s="83"/>
      <c r="E22" s="83"/>
      <c r="F22" s="83"/>
      <c r="G22" s="83"/>
      <c r="H22" s="83"/>
      <c r="I22" s="83"/>
      <c r="J22" s="83"/>
      <c r="K22" s="83"/>
      <c r="L22" s="83"/>
      <c r="M22" s="83"/>
      <c r="N22" s="83"/>
    </row>
    <row r="23" spans="1:14">
      <c r="A23" s="83"/>
      <c r="B23" s="83"/>
      <c r="C23" s="83"/>
      <c r="D23" s="83"/>
      <c r="E23" s="83"/>
      <c r="F23" s="83"/>
      <c r="G23" s="83"/>
      <c r="H23" s="83"/>
      <c r="I23" s="83"/>
      <c r="J23" s="83"/>
      <c r="K23" s="83"/>
      <c r="L23" s="83"/>
      <c r="M23" s="83"/>
      <c r="N23" s="83"/>
    </row>
    <row r="24" spans="1:14">
      <c r="A24" s="83"/>
      <c r="B24" s="83"/>
      <c r="C24" s="83"/>
      <c r="D24" s="83"/>
      <c r="E24" s="83"/>
      <c r="F24" s="83"/>
      <c r="G24" s="83"/>
      <c r="H24" s="83"/>
      <c r="I24" s="83"/>
      <c r="J24" s="83"/>
      <c r="K24" s="83"/>
      <c r="L24" s="83"/>
      <c r="M24" s="83"/>
      <c r="N24" s="83"/>
    </row>
    <row r="25" spans="1:14">
      <c r="A25" s="83"/>
      <c r="B25" s="83"/>
      <c r="C25" s="83"/>
      <c r="D25" s="83"/>
      <c r="E25" s="83"/>
      <c r="F25" s="83"/>
      <c r="G25" s="83"/>
      <c r="H25" s="83"/>
      <c r="I25" s="83"/>
      <c r="J25" s="83"/>
      <c r="K25" s="83"/>
      <c r="L25" s="83"/>
      <c r="M25" s="83"/>
      <c r="N25" s="83"/>
    </row>
    <row r="26" spans="1:14">
      <c r="A26" s="83"/>
      <c r="B26" s="83"/>
      <c r="C26" s="83"/>
      <c r="D26" s="83"/>
      <c r="E26" s="83"/>
      <c r="F26" s="83"/>
      <c r="G26" s="83"/>
      <c r="H26" s="83"/>
      <c r="I26" s="83"/>
      <c r="J26" s="83"/>
      <c r="K26" s="83"/>
      <c r="L26" s="83"/>
      <c r="M26" s="83"/>
      <c r="N26" s="83"/>
    </row>
    <row r="27" spans="1:14">
      <c r="A27" s="83"/>
      <c r="B27" s="83"/>
      <c r="C27" s="83"/>
      <c r="D27" s="83"/>
      <c r="E27" s="83"/>
      <c r="F27" s="83"/>
      <c r="G27" s="83"/>
      <c r="H27" s="83"/>
      <c r="I27" s="83"/>
      <c r="J27" s="83"/>
      <c r="K27" s="83"/>
      <c r="L27" s="83"/>
      <c r="M27" s="83"/>
      <c r="N27" s="83"/>
    </row>
    <row r="28" spans="1:14">
      <c r="A28" s="83"/>
      <c r="B28" s="83"/>
      <c r="C28" s="83"/>
      <c r="D28" s="83"/>
      <c r="E28" s="83"/>
      <c r="F28" s="83"/>
      <c r="G28" s="83"/>
      <c r="H28" s="83"/>
      <c r="I28" s="83"/>
      <c r="J28" s="83"/>
      <c r="K28" s="83"/>
      <c r="L28" s="83"/>
      <c r="M28" s="83"/>
      <c r="N28" s="83"/>
    </row>
    <row r="29" spans="1:14">
      <c r="A29" s="83"/>
      <c r="B29" s="83"/>
      <c r="C29" s="83"/>
      <c r="D29" s="83"/>
      <c r="E29" s="83"/>
      <c r="F29" s="83"/>
      <c r="G29" s="83"/>
      <c r="H29" s="83"/>
      <c r="I29" s="83"/>
      <c r="J29" s="83"/>
      <c r="K29" s="83"/>
      <c r="L29" s="83"/>
      <c r="M29" s="83"/>
      <c r="N29" s="83"/>
    </row>
    <row r="30" spans="1:14">
      <c r="A30" s="83"/>
      <c r="B30" s="83"/>
      <c r="C30" s="83"/>
      <c r="D30" s="83"/>
      <c r="E30" s="83"/>
      <c r="F30" s="83"/>
      <c r="G30" s="83"/>
      <c r="H30" s="83"/>
      <c r="I30" s="83"/>
      <c r="J30" s="83"/>
      <c r="K30" s="83"/>
      <c r="L30" s="83"/>
      <c r="M30" s="83"/>
      <c r="N30" s="83"/>
    </row>
    <row r="31" spans="1:14">
      <c r="A31" s="85"/>
      <c r="B31" s="85"/>
      <c r="C31" s="85"/>
      <c r="D31" s="85"/>
      <c r="E31" s="85"/>
      <c r="F31" s="85"/>
      <c r="G31" s="85"/>
      <c r="H31" s="85"/>
      <c r="I31" s="85"/>
      <c r="J31" s="85"/>
      <c r="K31" s="85"/>
      <c r="L31" s="85"/>
      <c r="M31" s="85"/>
      <c r="N31" s="85"/>
    </row>
    <row r="34" spans="1:1">
      <c r="A34" s="45" t="s">
        <v>110</v>
      </c>
    </row>
    <row r="35" spans="1:1">
      <c r="A35" s="45" t="s">
        <v>139</v>
      </c>
    </row>
  </sheetData>
  <mergeCells count="1">
    <mergeCell ref="A21:N3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0"/>
  <sheetViews>
    <sheetView workbookViewId="0">
      <selection activeCell="A15" sqref="A15"/>
    </sheetView>
  </sheetViews>
  <sheetFormatPr defaultRowHeight="14.25"/>
  <cols>
    <col min="1" max="2" width="11.5703125" style="45" bestFit="1" customWidth="1"/>
    <col min="3" max="3" width="10.28515625" style="45" customWidth="1"/>
    <col min="4" max="4" width="16.42578125" style="45" bestFit="1" customWidth="1"/>
    <col min="5" max="5" width="14.7109375" style="45" customWidth="1"/>
    <col min="6" max="7" width="9.140625" style="45"/>
    <col min="8" max="8" width="11" style="45" customWidth="1"/>
    <col min="9" max="256" width="9.140625" style="45"/>
    <col min="257" max="258" width="11.5703125" style="45" bestFit="1" customWidth="1"/>
    <col min="259" max="259" width="9.140625" style="45"/>
    <col min="260" max="260" width="16.42578125" style="45" bestFit="1" customWidth="1"/>
    <col min="261" max="261" width="14.7109375" style="45" customWidth="1"/>
    <col min="262" max="512" width="9.140625" style="45"/>
    <col min="513" max="514" width="11.5703125" style="45" bestFit="1" customWidth="1"/>
    <col min="515" max="515" width="9.140625" style="45"/>
    <col min="516" max="516" width="16.42578125" style="45" bestFit="1" customWidth="1"/>
    <col min="517" max="517" width="14.7109375" style="45" customWidth="1"/>
    <col min="518" max="768" width="9.140625" style="45"/>
    <col min="769" max="770" width="11.5703125" style="45" bestFit="1" customWidth="1"/>
    <col min="771" max="771" width="9.140625" style="45"/>
    <col min="772" max="772" width="16.42578125" style="45" bestFit="1" customWidth="1"/>
    <col min="773" max="773" width="14.7109375" style="45" customWidth="1"/>
    <col min="774" max="1024" width="9.140625" style="45"/>
    <col min="1025" max="1026" width="11.5703125" style="45" bestFit="1" customWidth="1"/>
    <col min="1027" max="1027" width="9.140625" style="45"/>
    <col min="1028" max="1028" width="16.42578125" style="45" bestFit="1" customWidth="1"/>
    <col min="1029" max="1029" width="14.7109375" style="45" customWidth="1"/>
    <col min="1030" max="1280" width="9.140625" style="45"/>
    <col min="1281" max="1282" width="11.5703125" style="45" bestFit="1" customWidth="1"/>
    <col min="1283" max="1283" width="9.140625" style="45"/>
    <col min="1284" max="1284" width="16.42578125" style="45" bestFit="1" customWidth="1"/>
    <col min="1285" max="1285" width="14.7109375" style="45" customWidth="1"/>
    <col min="1286" max="1536" width="9.140625" style="45"/>
    <col min="1537" max="1538" width="11.5703125" style="45" bestFit="1" customWidth="1"/>
    <col min="1539" max="1539" width="9.140625" style="45"/>
    <col min="1540" max="1540" width="16.42578125" style="45" bestFit="1" customWidth="1"/>
    <col min="1541" max="1541" width="14.7109375" style="45" customWidth="1"/>
    <col min="1542" max="1792" width="9.140625" style="45"/>
    <col min="1793" max="1794" width="11.5703125" style="45" bestFit="1" customWidth="1"/>
    <col min="1795" max="1795" width="9.140625" style="45"/>
    <col min="1796" max="1796" width="16.42578125" style="45" bestFit="1" customWidth="1"/>
    <col min="1797" max="1797" width="14.7109375" style="45" customWidth="1"/>
    <col min="1798" max="2048" width="9.140625" style="45"/>
    <col min="2049" max="2050" width="11.5703125" style="45" bestFit="1" customWidth="1"/>
    <col min="2051" max="2051" width="9.140625" style="45"/>
    <col min="2052" max="2052" width="16.42578125" style="45" bestFit="1" customWidth="1"/>
    <col min="2053" max="2053" width="14.7109375" style="45" customWidth="1"/>
    <col min="2054" max="2304" width="9.140625" style="45"/>
    <col min="2305" max="2306" width="11.5703125" style="45" bestFit="1" customWidth="1"/>
    <col min="2307" max="2307" width="9.140625" style="45"/>
    <col min="2308" max="2308" width="16.42578125" style="45" bestFit="1" customWidth="1"/>
    <col min="2309" max="2309" width="14.7109375" style="45" customWidth="1"/>
    <col min="2310" max="2560" width="9.140625" style="45"/>
    <col min="2561" max="2562" width="11.5703125" style="45" bestFit="1" customWidth="1"/>
    <col min="2563" max="2563" width="9.140625" style="45"/>
    <col min="2564" max="2564" width="16.42578125" style="45" bestFit="1" customWidth="1"/>
    <col min="2565" max="2565" width="14.7109375" style="45" customWidth="1"/>
    <col min="2566" max="2816" width="9.140625" style="45"/>
    <col min="2817" max="2818" width="11.5703125" style="45" bestFit="1" customWidth="1"/>
    <col min="2819" max="2819" width="9.140625" style="45"/>
    <col min="2820" max="2820" width="16.42578125" style="45" bestFit="1" customWidth="1"/>
    <col min="2821" max="2821" width="14.7109375" style="45" customWidth="1"/>
    <col min="2822" max="3072" width="9.140625" style="45"/>
    <col min="3073" max="3074" width="11.5703125" style="45" bestFit="1" customWidth="1"/>
    <col min="3075" max="3075" width="9.140625" style="45"/>
    <col min="3076" max="3076" width="16.42578125" style="45" bestFit="1" customWidth="1"/>
    <col min="3077" max="3077" width="14.7109375" style="45" customWidth="1"/>
    <col min="3078" max="3328" width="9.140625" style="45"/>
    <col min="3329" max="3330" width="11.5703125" style="45" bestFit="1" customWidth="1"/>
    <col min="3331" max="3331" width="9.140625" style="45"/>
    <col min="3332" max="3332" width="16.42578125" style="45" bestFit="1" customWidth="1"/>
    <col min="3333" max="3333" width="14.7109375" style="45" customWidth="1"/>
    <col min="3334" max="3584" width="9.140625" style="45"/>
    <col min="3585" max="3586" width="11.5703125" style="45" bestFit="1" customWidth="1"/>
    <col min="3587" max="3587" width="9.140625" style="45"/>
    <col min="3588" max="3588" width="16.42578125" style="45" bestFit="1" customWidth="1"/>
    <col min="3589" max="3589" width="14.7109375" style="45" customWidth="1"/>
    <col min="3590" max="3840" width="9.140625" style="45"/>
    <col min="3841" max="3842" width="11.5703125" style="45" bestFit="1" customWidth="1"/>
    <col min="3843" max="3843" width="9.140625" style="45"/>
    <col min="3844" max="3844" width="16.42578125" style="45" bestFit="1" customWidth="1"/>
    <col min="3845" max="3845" width="14.7109375" style="45" customWidth="1"/>
    <col min="3846" max="4096" width="9.140625" style="45"/>
    <col min="4097" max="4098" width="11.5703125" style="45" bestFit="1" customWidth="1"/>
    <col min="4099" max="4099" width="9.140625" style="45"/>
    <col min="4100" max="4100" width="16.42578125" style="45" bestFit="1" customWidth="1"/>
    <col min="4101" max="4101" width="14.7109375" style="45" customWidth="1"/>
    <col min="4102" max="4352" width="9.140625" style="45"/>
    <col min="4353" max="4354" width="11.5703125" style="45" bestFit="1" customWidth="1"/>
    <col min="4355" max="4355" width="9.140625" style="45"/>
    <col min="4356" max="4356" width="16.42578125" style="45" bestFit="1" customWidth="1"/>
    <col min="4357" max="4357" width="14.7109375" style="45" customWidth="1"/>
    <col min="4358" max="4608" width="9.140625" style="45"/>
    <col min="4609" max="4610" width="11.5703125" style="45" bestFit="1" customWidth="1"/>
    <col min="4611" max="4611" width="9.140625" style="45"/>
    <col min="4612" max="4612" width="16.42578125" style="45" bestFit="1" customWidth="1"/>
    <col min="4613" max="4613" width="14.7109375" style="45" customWidth="1"/>
    <col min="4614" max="4864" width="9.140625" style="45"/>
    <col min="4865" max="4866" width="11.5703125" style="45" bestFit="1" customWidth="1"/>
    <col min="4867" max="4867" width="9.140625" style="45"/>
    <col min="4868" max="4868" width="16.42578125" style="45" bestFit="1" customWidth="1"/>
    <col min="4869" max="4869" width="14.7109375" style="45" customWidth="1"/>
    <col min="4870" max="5120" width="9.140625" style="45"/>
    <col min="5121" max="5122" width="11.5703125" style="45" bestFit="1" customWidth="1"/>
    <col min="5123" max="5123" width="9.140625" style="45"/>
    <col min="5124" max="5124" width="16.42578125" style="45" bestFit="1" customWidth="1"/>
    <col min="5125" max="5125" width="14.7109375" style="45" customWidth="1"/>
    <col min="5126" max="5376" width="9.140625" style="45"/>
    <col min="5377" max="5378" width="11.5703125" style="45" bestFit="1" customWidth="1"/>
    <col min="5379" max="5379" width="9.140625" style="45"/>
    <col min="5380" max="5380" width="16.42578125" style="45" bestFit="1" customWidth="1"/>
    <col min="5381" max="5381" width="14.7109375" style="45" customWidth="1"/>
    <col min="5382" max="5632" width="9.140625" style="45"/>
    <col min="5633" max="5634" width="11.5703125" style="45" bestFit="1" customWidth="1"/>
    <col min="5635" max="5635" width="9.140625" style="45"/>
    <col min="5636" max="5636" width="16.42578125" style="45" bestFit="1" customWidth="1"/>
    <col min="5637" max="5637" width="14.7109375" style="45" customWidth="1"/>
    <col min="5638" max="5888" width="9.140625" style="45"/>
    <col min="5889" max="5890" width="11.5703125" style="45" bestFit="1" customWidth="1"/>
    <col min="5891" max="5891" width="9.140625" style="45"/>
    <col min="5892" max="5892" width="16.42578125" style="45" bestFit="1" customWidth="1"/>
    <col min="5893" max="5893" width="14.7109375" style="45" customWidth="1"/>
    <col min="5894" max="6144" width="9.140625" style="45"/>
    <col min="6145" max="6146" width="11.5703125" style="45" bestFit="1" customWidth="1"/>
    <col min="6147" max="6147" width="9.140625" style="45"/>
    <col min="6148" max="6148" width="16.42578125" style="45" bestFit="1" customWidth="1"/>
    <col min="6149" max="6149" width="14.7109375" style="45" customWidth="1"/>
    <col min="6150" max="6400" width="9.140625" style="45"/>
    <col min="6401" max="6402" width="11.5703125" style="45" bestFit="1" customWidth="1"/>
    <col min="6403" max="6403" width="9.140625" style="45"/>
    <col min="6404" max="6404" width="16.42578125" style="45" bestFit="1" customWidth="1"/>
    <col min="6405" max="6405" width="14.7109375" style="45" customWidth="1"/>
    <col min="6406" max="6656" width="9.140625" style="45"/>
    <col min="6657" max="6658" width="11.5703125" style="45" bestFit="1" customWidth="1"/>
    <col min="6659" max="6659" width="9.140625" style="45"/>
    <col min="6660" max="6660" width="16.42578125" style="45" bestFit="1" customWidth="1"/>
    <col min="6661" max="6661" width="14.7109375" style="45" customWidth="1"/>
    <col min="6662" max="6912" width="9.140625" style="45"/>
    <col min="6913" max="6914" width="11.5703125" style="45" bestFit="1" customWidth="1"/>
    <col min="6915" max="6915" width="9.140625" style="45"/>
    <col min="6916" max="6916" width="16.42578125" style="45" bestFit="1" customWidth="1"/>
    <col min="6917" max="6917" width="14.7109375" style="45" customWidth="1"/>
    <col min="6918" max="7168" width="9.140625" style="45"/>
    <col min="7169" max="7170" width="11.5703125" style="45" bestFit="1" customWidth="1"/>
    <col min="7171" max="7171" width="9.140625" style="45"/>
    <col min="7172" max="7172" width="16.42578125" style="45" bestFit="1" customWidth="1"/>
    <col min="7173" max="7173" width="14.7109375" style="45" customWidth="1"/>
    <col min="7174" max="7424" width="9.140625" style="45"/>
    <col min="7425" max="7426" width="11.5703125" style="45" bestFit="1" customWidth="1"/>
    <col min="7427" max="7427" width="9.140625" style="45"/>
    <col min="7428" max="7428" width="16.42578125" style="45" bestFit="1" customWidth="1"/>
    <col min="7429" max="7429" width="14.7109375" style="45" customWidth="1"/>
    <col min="7430" max="7680" width="9.140625" style="45"/>
    <col min="7681" max="7682" width="11.5703125" style="45" bestFit="1" customWidth="1"/>
    <col min="7683" max="7683" width="9.140625" style="45"/>
    <col min="7684" max="7684" width="16.42578125" style="45" bestFit="1" customWidth="1"/>
    <col min="7685" max="7685" width="14.7109375" style="45" customWidth="1"/>
    <col min="7686" max="7936" width="9.140625" style="45"/>
    <col min="7937" max="7938" width="11.5703125" style="45" bestFit="1" customWidth="1"/>
    <col min="7939" max="7939" width="9.140625" style="45"/>
    <col min="7940" max="7940" width="16.42578125" style="45" bestFit="1" customWidth="1"/>
    <col min="7941" max="7941" width="14.7109375" style="45" customWidth="1"/>
    <col min="7942" max="8192" width="9.140625" style="45"/>
    <col min="8193" max="8194" width="11.5703125" style="45" bestFit="1" customWidth="1"/>
    <col min="8195" max="8195" width="9.140625" style="45"/>
    <col min="8196" max="8196" width="16.42578125" style="45" bestFit="1" customWidth="1"/>
    <col min="8197" max="8197" width="14.7109375" style="45" customWidth="1"/>
    <col min="8198" max="8448" width="9.140625" style="45"/>
    <col min="8449" max="8450" width="11.5703125" style="45" bestFit="1" customWidth="1"/>
    <col min="8451" max="8451" width="9.140625" style="45"/>
    <col min="8452" max="8452" width="16.42578125" style="45" bestFit="1" customWidth="1"/>
    <col min="8453" max="8453" width="14.7109375" style="45" customWidth="1"/>
    <col min="8454" max="8704" width="9.140625" style="45"/>
    <col min="8705" max="8706" width="11.5703125" style="45" bestFit="1" customWidth="1"/>
    <col min="8707" max="8707" width="9.140625" style="45"/>
    <col min="8708" max="8708" width="16.42578125" style="45" bestFit="1" customWidth="1"/>
    <col min="8709" max="8709" width="14.7109375" style="45" customWidth="1"/>
    <col min="8710" max="8960" width="9.140625" style="45"/>
    <col min="8961" max="8962" width="11.5703125" style="45" bestFit="1" customWidth="1"/>
    <col min="8963" max="8963" width="9.140625" style="45"/>
    <col min="8964" max="8964" width="16.42578125" style="45" bestFit="1" customWidth="1"/>
    <col min="8965" max="8965" width="14.7109375" style="45" customWidth="1"/>
    <col min="8966" max="9216" width="9.140625" style="45"/>
    <col min="9217" max="9218" width="11.5703125" style="45" bestFit="1" customWidth="1"/>
    <col min="9219" max="9219" width="9.140625" style="45"/>
    <col min="9220" max="9220" width="16.42578125" style="45" bestFit="1" customWidth="1"/>
    <col min="9221" max="9221" width="14.7109375" style="45" customWidth="1"/>
    <col min="9222" max="9472" width="9.140625" style="45"/>
    <col min="9473" max="9474" width="11.5703125" style="45" bestFit="1" customWidth="1"/>
    <col min="9475" max="9475" width="9.140625" style="45"/>
    <col min="9476" max="9476" width="16.42578125" style="45" bestFit="1" customWidth="1"/>
    <col min="9477" max="9477" width="14.7109375" style="45" customWidth="1"/>
    <col min="9478" max="9728" width="9.140625" style="45"/>
    <col min="9729" max="9730" width="11.5703125" style="45" bestFit="1" customWidth="1"/>
    <col min="9731" max="9731" width="9.140625" style="45"/>
    <col min="9732" max="9732" width="16.42578125" style="45" bestFit="1" customWidth="1"/>
    <col min="9733" max="9733" width="14.7109375" style="45" customWidth="1"/>
    <col min="9734" max="9984" width="9.140625" style="45"/>
    <col min="9985" max="9986" width="11.5703125" style="45" bestFit="1" customWidth="1"/>
    <col min="9987" max="9987" width="9.140625" style="45"/>
    <col min="9988" max="9988" width="16.42578125" style="45" bestFit="1" customWidth="1"/>
    <col min="9989" max="9989" width="14.7109375" style="45" customWidth="1"/>
    <col min="9990" max="10240" width="9.140625" style="45"/>
    <col min="10241" max="10242" width="11.5703125" style="45" bestFit="1" customWidth="1"/>
    <col min="10243" max="10243" width="9.140625" style="45"/>
    <col min="10244" max="10244" width="16.42578125" style="45" bestFit="1" customWidth="1"/>
    <col min="10245" max="10245" width="14.7109375" style="45" customWidth="1"/>
    <col min="10246" max="10496" width="9.140625" style="45"/>
    <col min="10497" max="10498" width="11.5703125" style="45" bestFit="1" customWidth="1"/>
    <col min="10499" max="10499" width="9.140625" style="45"/>
    <col min="10500" max="10500" width="16.42578125" style="45" bestFit="1" customWidth="1"/>
    <col min="10501" max="10501" width="14.7109375" style="45" customWidth="1"/>
    <col min="10502" max="10752" width="9.140625" style="45"/>
    <col min="10753" max="10754" width="11.5703125" style="45" bestFit="1" customWidth="1"/>
    <col min="10755" max="10755" width="9.140625" style="45"/>
    <col min="10756" max="10756" width="16.42578125" style="45" bestFit="1" customWidth="1"/>
    <col min="10757" max="10757" width="14.7109375" style="45" customWidth="1"/>
    <col min="10758" max="11008" width="9.140625" style="45"/>
    <col min="11009" max="11010" width="11.5703125" style="45" bestFit="1" customWidth="1"/>
    <col min="11011" max="11011" width="9.140625" style="45"/>
    <col min="11012" max="11012" width="16.42578125" style="45" bestFit="1" customWidth="1"/>
    <col min="11013" max="11013" width="14.7109375" style="45" customWidth="1"/>
    <col min="11014" max="11264" width="9.140625" style="45"/>
    <col min="11265" max="11266" width="11.5703125" style="45" bestFit="1" customWidth="1"/>
    <col min="11267" max="11267" width="9.140625" style="45"/>
    <col min="11268" max="11268" width="16.42578125" style="45" bestFit="1" customWidth="1"/>
    <col min="11269" max="11269" width="14.7109375" style="45" customWidth="1"/>
    <col min="11270" max="11520" width="9.140625" style="45"/>
    <col min="11521" max="11522" width="11.5703125" style="45" bestFit="1" customWidth="1"/>
    <col min="11523" max="11523" width="9.140625" style="45"/>
    <col min="11524" max="11524" width="16.42578125" style="45" bestFit="1" customWidth="1"/>
    <col min="11525" max="11525" width="14.7109375" style="45" customWidth="1"/>
    <col min="11526" max="11776" width="9.140625" style="45"/>
    <col min="11777" max="11778" width="11.5703125" style="45" bestFit="1" customWidth="1"/>
    <col min="11779" max="11779" width="9.140625" style="45"/>
    <col min="11780" max="11780" width="16.42578125" style="45" bestFit="1" customWidth="1"/>
    <col min="11781" max="11781" width="14.7109375" style="45" customWidth="1"/>
    <col min="11782" max="12032" width="9.140625" style="45"/>
    <col min="12033" max="12034" width="11.5703125" style="45" bestFit="1" customWidth="1"/>
    <col min="12035" max="12035" width="9.140625" style="45"/>
    <col min="12036" max="12036" width="16.42578125" style="45" bestFit="1" customWidth="1"/>
    <col min="12037" max="12037" width="14.7109375" style="45" customWidth="1"/>
    <col min="12038" max="12288" width="9.140625" style="45"/>
    <col min="12289" max="12290" width="11.5703125" style="45" bestFit="1" customWidth="1"/>
    <col min="12291" max="12291" width="9.140625" style="45"/>
    <col min="12292" max="12292" width="16.42578125" style="45" bestFit="1" customWidth="1"/>
    <col min="12293" max="12293" width="14.7109375" style="45" customWidth="1"/>
    <col min="12294" max="12544" width="9.140625" style="45"/>
    <col min="12545" max="12546" width="11.5703125" style="45" bestFit="1" customWidth="1"/>
    <col min="12547" max="12547" width="9.140625" style="45"/>
    <col min="12548" max="12548" width="16.42578125" style="45" bestFit="1" customWidth="1"/>
    <col min="12549" max="12549" width="14.7109375" style="45" customWidth="1"/>
    <col min="12550" max="12800" width="9.140625" style="45"/>
    <col min="12801" max="12802" width="11.5703125" style="45" bestFit="1" customWidth="1"/>
    <col min="12803" max="12803" width="9.140625" style="45"/>
    <col min="12804" max="12804" width="16.42578125" style="45" bestFit="1" customWidth="1"/>
    <col min="12805" max="12805" width="14.7109375" style="45" customWidth="1"/>
    <col min="12806" max="13056" width="9.140625" style="45"/>
    <col min="13057" max="13058" width="11.5703125" style="45" bestFit="1" customWidth="1"/>
    <col min="13059" max="13059" width="9.140625" style="45"/>
    <col min="13060" max="13060" width="16.42578125" style="45" bestFit="1" customWidth="1"/>
    <col min="13061" max="13061" width="14.7109375" style="45" customWidth="1"/>
    <col min="13062" max="13312" width="9.140625" style="45"/>
    <col min="13313" max="13314" width="11.5703125" style="45" bestFit="1" customWidth="1"/>
    <col min="13315" max="13315" width="9.140625" style="45"/>
    <col min="13316" max="13316" width="16.42578125" style="45" bestFit="1" customWidth="1"/>
    <col min="13317" max="13317" width="14.7109375" style="45" customWidth="1"/>
    <col min="13318" max="13568" width="9.140625" style="45"/>
    <col min="13569" max="13570" width="11.5703125" style="45" bestFit="1" customWidth="1"/>
    <col min="13571" max="13571" width="9.140625" style="45"/>
    <col min="13572" max="13572" width="16.42578125" style="45" bestFit="1" customWidth="1"/>
    <col min="13573" max="13573" width="14.7109375" style="45" customWidth="1"/>
    <col min="13574" max="13824" width="9.140625" style="45"/>
    <col min="13825" max="13826" width="11.5703125" style="45" bestFit="1" customWidth="1"/>
    <col min="13827" max="13827" width="9.140625" style="45"/>
    <col min="13828" max="13828" width="16.42578125" style="45" bestFit="1" customWidth="1"/>
    <col min="13829" max="13829" width="14.7109375" style="45" customWidth="1"/>
    <col min="13830" max="14080" width="9.140625" style="45"/>
    <col min="14081" max="14082" width="11.5703125" style="45" bestFit="1" customWidth="1"/>
    <col min="14083" max="14083" width="9.140625" style="45"/>
    <col min="14084" max="14084" width="16.42578125" style="45" bestFit="1" customWidth="1"/>
    <col min="14085" max="14085" width="14.7109375" style="45" customWidth="1"/>
    <col min="14086" max="14336" width="9.140625" style="45"/>
    <col min="14337" max="14338" width="11.5703125" style="45" bestFit="1" customWidth="1"/>
    <col min="14339" max="14339" width="9.140625" style="45"/>
    <col min="14340" max="14340" width="16.42578125" style="45" bestFit="1" customWidth="1"/>
    <col min="14341" max="14341" width="14.7109375" style="45" customWidth="1"/>
    <col min="14342" max="14592" width="9.140625" style="45"/>
    <col min="14593" max="14594" width="11.5703125" style="45" bestFit="1" customWidth="1"/>
    <col min="14595" max="14595" width="9.140625" style="45"/>
    <col min="14596" max="14596" width="16.42578125" style="45" bestFit="1" customWidth="1"/>
    <col min="14597" max="14597" width="14.7109375" style="45" customWidth="1"/>
    <col min="14598" max="14848" width="9.140625" style="45"/>
    <col min="14849" max="14850" width="11.5703125" style="45" bestFit="1" customWidth="1"/>
    <col min="14851" max="14851" width="9.140625" style="45"/>
    <col min="14852" max="14852" width="16.42578125" style="45" bestFit="1" customWidth="1"/>
    <col min="14853" max="14853" width="14.7109375" style="45" customWidth="1"/>
    <col min="14854" max="15104" width="9.140625" style="45"/>
    <col min="15105" max="15106" width="11.5703125" style="45" bestFit="1" customWidth="1"/>
    <col min="15107" max="15107" width="9.140625" style="45"/>
    <col min="15108" max="15108" width="16.42578125" style="45" bestFit="1" customWidth="1"/>
    <col min="15109" max="15109" width="14.7109375" style="45" customWidth="1"/>
    <col min="15110" max="15360" width="9.140625" style="45"/>
    <col min="15361" max="15362" width="11.5703125" style="45" bestFit="1" customWidth="1"/>
    <col min="15363" max="15363" width="9.140625" style="45"/>
    <col min="15364" max="15364" width="16.42578125" style="45" bestFit="1" customWidth="1"/>
    <col min="15365" max="15365" width="14.7109375" style="45" customWidth="1"/>
    <col min="15366" max="15616" width="9.140625" style="45"/>
    <col min="15617" max="15618" width="11.5703125" style="45" bestFit="1" customWidth="1"/>
    <col min="15619" max="15619" width="9.140625" style="45"/>
    <col min="15620" max="15620" width="16.42578125" style="45" bestFit="1" customWidth="1"/>
    <col min="15621" max="15621" width="14.7109375" style="45" customWidth="1"/>
    <col min="15622" max="15872" width="9.140625" style="45"/>
    <col min="15873" max="15874" width="11.5703125" style="45" bestFit="1" customWidth="1"/>
    <col min="15875" max="15875" width="9.140625" style="45"/>
    <col min="15876" max="15876" width="16.42578125" style="45" bestFit="1" customWidth="1"/>
    <col min="15877" max="15877" width="14.7109375" style="45" customWidth="1"/>
    <col min="15878" max="16128" width="9.140625" style="45"/>
    <col min="16129" max="16130" width="11.5703125" style="45" bestFit="1" customWidth="1"/>
    <col min="16131" max="16131" width="9.140625" style="45"/>
    <col min="16132" max="16132" width="16.42578125" style="45" bestFit="1" customWidth="1"/>
    <col min="16133" max="16133" width="14.7109375" style="45" customWidth="1"/>
    <col min="16134" max="16384" width="9.140625" style="45"/>
  </cols>
  <sheetData>
    <row r="1" spans="1:8" ht="15.75">
      <c r="B1" s="46" t="s">
        <v>75</v>
      </c>
    </row>
    <row r="2" spans="1:8">
      <c r="A2" s="47" t="s">
        <v>76</v>
      </c>
      <c r="B2" s="47" t="s">
        <v>77</v>
      </c>
      <c r="C2" s="47" t="s">
        <v>78</v>
      </c>
      <c r="D2" s="47" t="s">
        <v>79</v>
      </c>
      <c r="E2" s="47" t="s">
        <v>80</v>
      </c>
      <c r="F2" s="47" t="s">
        <v>81</v>
      </c>
      <c r="G2" s="47" t="s">
        <v>82</v>
      </c>
      <c r="H2" s="47" t="s">
        <v>83</v>
      </c>
    </row>
    <row r="3" spans="1:8">
      <c r="A3" s="48">
        <v>12123</v>
      </c>
      <c r="B3" s="49">
        <v>123</v>
      </c>
      <c r="C3" s="50">
        <v>123</v>
      </c>
      <c r="D3" s="51">
        <v>123</v>
      </c>
      <c r="E3" s="52">
        <v>122255.51649305556</v>
      </c>
      <c r="F3" s="53">
        <v>0.23</v>
      </c>
      <c r="G3" s="54">
        <v>12.133333333333333</v>
      </c>
      <c r="H3" s="55">
        <v>4555669963599</v>
      </c>
    </row>
    <row r="4" spans="1:8">
      <c r="A4" s="48">
        <v>456</v>
      </c>
      <c r="B4" s="49">
        <v>456</v>
      </c>
      <c r="C4" s="50">
        <v>456</v>
      </c>
      <c r="D4" s="56">
        <v>39096</v>
      </c>
      <c r="E4" s="57">
        <v>122255.558159722</v>
      </c>
      <c r="F4" s="53">
        <v>0.54</v>
      </c>
      <c r="G4" s="58">
        <v>3.0444444444444443</v>
      </c>
      <c r="H4" s="55">
        <v>54855588554588</v>
      </c>
    </row>
    <row r="5" spans="1:8">
      <c r="A5" s="48">
        <v>789</v>
      </c>
      <c r="B5" s="49">
        <v>789</v>
      </c>
      <c r="C5" s="50">
        <v>789</v>
      </c>
      <c r="D5" s="59">
        <v>39096</v>
      </c>
      <c r="E5" s="60">
        <v>122255.59982638901</v>
      </c>
      <c r="F5" s="53">
        <v>0.12540000000000001</v>
      </c>
      <c r="G5" s="58">
        <v>35.799999999999997</v>
      </c>
      <c r="H5" s="55">
        <v>558726996686656</v>
      </c>
    </row>
    <row r="6" spans="1:8">
      <c r="A6" s="48">
        <v>45.2</v>
      </c>
      <c r="B6" s="49">
        <v>45.2</v>
      </c>
      <c r="C6" s="50">
        <v>45.2</v>
      </c>
      <c r="D6" s="61">
        <v>39096</v>
      </c>
      <c r="E6" s="62">
        <v>122255.641493056</v>
      </c>
      <c r="F6" s="53">
        <v>0.36499999999999999</v>
      </c>
      <c r="G6" s="58">
        <v>0.5</v>
      </c>
      <c r="H6" s="55">
        <v>2244585699656</v>
      </c>
    </row>
    <row r="10" spans="1:8">
      <c r="A10" s="45" t="s">
        <v>84</v>
      </c>
    </row>
    <row r="14" spans="1:8" ht="25.5">
      <c r="A14" s="63" t="s">
        <v>85</v>
      </c>
      <c r="B14" s="63" t="s">
        <v>86</v>
      </c>
      <c r="C14" s="64" t="s">
        <v>87</v>
      </c>
      <c r="D14" s="64" t="s">
        <v>142</v>
      </c>
      <c r="E14" s="64" t="s">
        <v>141</v>
      </c>
    </row>
    <row r="15" spans="1:8">
      <c r="A15" s="51"/>
      <c r="B15" s="51"/>
      <c r="C15" s="48">
        <f>B15-A15</f>
        <v>0</v>
      </c>
      <c r="D15" s="77">
        <f>C15/365.25</f>
        <v>0</v>
      </c>
    </row>
    <row r="16" spans="1:8">
      <c r="A16" s="51"/>
      <c r="B16" s="51"/>
      <c r="C16" s="48"/>
      <c r="D16" s="77"/>
    </row>
    <row r="17" spans="1:13">
      <c r="A17" s="45" t="s">
        <v>88</v>
      </c>
    </row>
    <row r="18" spans="1:13">
      <c r="A18" s="45" t="s">
        <v>89</v>
      </c>
    </row>
    <row r="19" spans="1:13">
      <c r="A19" s="45" t="s">
        <v>144</v>
      </c>
    </row>
    <row r="21" spans="1:13">
      <c r="A21" s="91" t="s">
        <v>145</v>
      </c>
      <c r="B21" s="83"/>
      <c r="C21" s="83"/>
      <c r="D21" s="83"/>
      <c r="E21" s="83"/>
      <c r="F21" s="83"/>
      <c r="G21" s="83"/>
      <c r="H21" s="83"/>
      <c r="I21" s="83"/>
      <c r="J21" s="83"/>
      <c r="K21" s="83"/>
      <c r="L21" s="83"/>
      <c r="M21" s="83"/>
    </row>
    <row r="22" spans="1:13">
      <c r="A22" s="83"/>
      <c r="B22" s="83"/>
      <c r="C22" s="83"/>
      <c r="D22" s="83"/>
      <c r="E22" s="83"/>
      <c r="F22" s="83"/>
      <c r="G22" s="83"/>
      <c r="H22" s="83"/>
      <c r="I22" s="83"/>
      <c r="J22" s="83"/>
      <c r="K22" s="83"/>
      <c r="L22" s="83"/>
      <c r="M22" s="83"/>
    </row>
    <row r="23" spans="1:13">
      <c r="A23" s="83"/>
      <c r="B23" s="83"/>
      <c r="C23" s="83"/>
      <c r="D23" s="83"/>
      <c r="E23" s="83"/>
      <c r="F23" s="83"/>
      <c r="G23" s="83"/>
      <c r="H23" s="83"/>
      <c r="I23" s="83"/>
      <c r="J23" s="83"/>
      <c r="K23" s="83"/>
      <c r="L23" s="83"/>
      <c r="M23" s="83"/>
    </row>
    <row r="24" spans="1:13">
      <c r="A24" s="83"/>
      <c r="B24" s="83"/>
      <c r="C24" s="83"/>
      <c r="D24" s="83"/>
      <c r="E24" s="83"/>
      <c r="F24" s="83"/>
      <c r="G24" s="83"/>
      <c r="H24" s="83"/>
      <c r="I24" s="83"/>
      <c r="J24" s="83"/>
      <c r="K24" s="83"/>
      <c r="L24" s="83"/>
      <c r="M24" s="83"/>
    </row>
    <row r="25" spans="1:13">
      <c r="A25" s="83"/>
      <c r="B25" s="83"/>
      <c r="C25" s="83"/>
      <c r="D25" s="83"/>
      <c r="E25" s="83"/>
      <c r="F25" s="83"/>
      <c r="G25" s="83"/>
      <c r="H25" s="83"/>
      <c r="I25" s="83"/>
      <c r="J25" s="83"/>
      <c r="K25" s="83"/>
      <c r="L25" s="83"/>
      <c r="M25" s="83"/>
    </row>
    <row r="26" spans="1:13">
      <c r="A26" s="83"/>
      <c r="B26" s="83"/>
      <c r="C26" s="83"/>
      <c r="D26" s="83"/>
      <c r="E26" s="83"/>
      <c r="F26" s="83"/>
      <c r="G26" s="83"/>
      <c r="H26" s="83"/>
      <c r="I26" s="83"/>
      <c r="J26" s="83"/>
      <c r="K26" s="83"/>
      <c r="L26" s="83"/>
      <c r="M26" s="83"/>
    </row>
    <row r="27" spans="1:13">
      <c r="A27" s="83"/>
      <c r="B27" s="83"/>
      <c r="C27" s="83"/>
      <c r="D27" s="83"/>
      <c r="E27" s="83"/>
      <c r="F27" s="83"/>
      <c r="G27" s="83"/>
      <c r="H27" s="83"/>
      <c r="I27" s="83"/>
      <c r="J27" s="83"/>
      <c r="K27" s="83"/>
      <c r="L27" s="83"/>
      <c r="M27" s="83"/>
    </row>
    <row r="28" spans="1:13">
      <c r="A28" s="83"/>
      <c r="B28" s="83"/>
      <c r="C28" s="83"/>
      <c r="D28" s="83"/>
      <c r="E28" s="83"/>
      <c r="F28" s="83"/>
      <c r="G28" s="83"/>
      <c r="H28" s="83"/>
      <c r="I28" s="83"/>
      <c r="J28" s="83"/>
      <c r="K28" s="83"/>
      <c r="L28" s="83"/>
      <c r="M28" s="83"/>
    </row>
    <row r="29" spans="1:13">
      <c r="A29" s="83"/>
      <c r="B29" s="83"/>
      <c r="C29" s="83"/>
      <c r="D29" s="83"/>
      <c r="E29" s="83"/>
      <c r="F29" s="83"/>
      <c r="G29" s="83"/>
      <c r="H29" s="83"/>
      <c r="I29" s="83"/>
      <c r="J29" s="83"/>
      <c r="K29" s="83"/>
      <c r="L29" s="83"/>
      <c r="M29" s="83"/>
    </row>
    <row r="30" spans="1:13">
      <c r="A30" s="83"/>
      <c r="B30" s="83"/>
      <c r="C30" s="83"/>
      <c r="D30" s="83"/>
      <c r="E30" s="83"/>
      <c r="F30" s="83"/>
      <c r="G30" s="83"/>
      <c r="H30" s="83"/>
      <c r="I30" s="83"/>
      <c r="J30" s="83"/>
      <c r="K30" s="83"/>
      <c r="L30" s="83"/>
      <c r="M30" s="83"/>
    </row>
    <row r="31" spans="1:13">
      <c r="A31" s="83"/>
      <c r="B31" s="83"/>
      <c r="C31" s="83"/>
      <c r="D31" s="83"/>
      <c r="E31" s="83"/>
      <c r="F31" s="83"/>
      <c r="G31" s="83"/>
      <c r="H31" s="83"/>
      <c r="I31" s="83"/>
      <c r="J31" s="83"/>
      <c r="K31" s="83"/>
      <c r="L31" s="83"/>
      <c r="M31" s="83"/>
    </row>
    <row r="32" spans="1:13">
      <c r="A32" s="83"/>
      <c r="B32" s="83"/>
      <c r="C32" s="83"/>
      <c r="D32" s="83"/>
      <c r="E32" s="83"/>
      <c r="F32" s="83"/>
      <c r="G32" s="83"/>
      <c r="H32" s="83"/>
      <c r="I32" s="83"/>
      <c r="J32" s="83"/>
      <c r="K32" s="83"/>
      <c r="L32" s="83"/>
      <c r="M32" s="83"/>
    </row>
    <row r="33" spans="1:13">
      <c r="A33" s="83"/>
      <c r="B33" s="83"/>
      <c r="C33" s="83"/>
      <c r="D33" s="83"/>
      <c r="E33" s="83"/>
      <c r="F33" s="83"/>
      <c r="G33" s="83"/>
      <c r="H33" s="83"/>
      <c r="I33" s="83"/>
      <c r="J33" s="83"/>
      <c r="K33" s="83"/>
      <c r="L33" s="83"/>
      <c r="M33" s="83"/>
    </row>
    <row r="34" spans="1:13">
      <c r="A34" s="83"/>
      <c r="B34" s="83"/>
      <c r="C34" s="83"/>
      <c r="D34" s="83"/>
      <c r="E34" s="83"/>
      <c r="F34" s="83"/>
      <c r="G34" s="83"/>
      <c r="H34" s="83"/>
      <c r="I34" s="83"/>
      <c r="J34" s="83"/>
      <c r="K34" s="83"/>
      <c r="L34" s="83"/>
      <c r="M34" s="83"/>
    </row>
    <row r="35" spans="1:13">
      <c r="A35" s="83"/>
      <c r="B35" s="83"/>
      <c r="C35" s="83"/>
      <c r="D35" s="83"/>
      <c r="E35" s="83"/>
      <c r="F35" s="83"/>
      <c r="G35" s="83"/>
      <c r="H35" s="83"/>
      <c r="I35" s="83"/>
      <c r="J35" s="83"/>
      <c r="K35" s="83"/>
      <c r="L35" s="83"/>
      <c r="M35" s="83"/>
    </row>
    <row r="36" spans="1:13">
      <c r="A36" s="83"/>
      <c r="B36" s="83"/>
      <c r="C36" s="83"/>
      <c r="D36" s="83"/>
      <c r="E36" s="83"/>
      <c r="F36" s="83"/>
      <c r="G36" s="83"/>
      <c r="H36" s="83"/>
      <c r="I36" s="83"/>
      <c r="J36" s="83"/>
      <c r="K36" s="83"/>
      <c r="L36" s="83"/>
      <c r="M36" s="83"/>
    </row>
    <row r="37" spans="1:13">
      <c r="A37" s="83"/>
      <c r="B37" s="83"/>
      <c r="C37" s="83"/>
      <c r="D37" s="83"/>
      <c r="E37" s="83"/>
      <c r="F37" s="83"/>
      <c r="G37" s="83"/>
      <c r="H37" s="83"/>
      <c r="I37" s="83"/>
      <c r="J37" s="83"/>
      <c r="K37" s="83"/>
      <c r="L37" s="83"/>
      <c r="M37" s="83"/>
    </row>
    <row r="38" spans="1:13">
      <c r="A38" s="83"/>
      <c r="B38" s="83"/>
      <c r="C38" s="83"/>
      <c r="D38" s="83"/>
      <c r="E38" s="83"/>
      <c r="F38" s="83"/>
      <c r="G38" s="83"/>
      <c r="H38" s="83"/>
      <c r="I38" s="83"/>
      <c r="J38" s="83"/>
      <c r="K38" s="83"/>
      <c r="L38" s="83"/>
      <c r="M38" s="83"/>
    </row>
    <row r="40" spans="1:13">
      <c r="A40" s="78" t="s">
        <v>143</v>
      </c>
    </row>
  </sheetData>
  <mergeCells count="1">
    <mergeCell ref="A21:M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6"/>
  <sheetViews>
    <sheetView workbookViewId="0">
      <selection activeCell="A26" sqref="A26"/>
    </sheetView>
  </sheetViews>
  <sheetFormatPr defaultRowHeight="12.75"/>
  <sheetData>
    <row r="1" spans="1:7" ht="16.5" thickBot="1">
      <c r="G1" s="5"/>
    </row>
    <row r="2" spans="1:7" ht="26.25" thickBot="1">
      <c r="A2" s="21" t="s">
        <v>26</v>
      </c>
      <c r="B2" s="22" t="s">
        <v>27</v>
      </c>
    </row>
    <row r="3" spans="1:7">
      <c r="A3" s="13" t="s">
        <v>15</v>
      </c>
      <c r="B3" s="14">
        <v>31</v>
      </c>
    </row>
    <row r="4" spans="1:7">
      <c r="A4" s="15" t="s">
        <v>16</v>
      </c>
      <c r="B4" s="16">
        <v>30</v>
      </c>
    </row>
    <row r="5" spans="1:7">
      <c r="A5" s="15" t="s">
        <v>17</v>
      </c>
      <c r="B5" s="16">
        <v>28</v>
      </c>
    </row>
    <row r="6" spans="1:7">
      <c r="A6" s="15" t="s">
        <v>18</v>
      </c>
      <c r="B6" s="16">
        <v>29</v>
      </c>
    </row>
    <row r="7" spans="1:7">
      <c r="A7" s="15" t="s">
        <v>19</v>
      </c>
      <c r="B7" s="16">
        <v>26</v>
      </c>
    </row>
    <row r="8" spans="1:7">
      <c r="A8" s="15" t="s">
        <v>20</v>
      </c>
      <c r="B8" s="16">
        <v>30</v>
      </c>
    </row>
    <row r="9" spans="1:7">
      <c r="A9" s="15" t="s">
        <v>21</v>
      </c>
      <c r="B9" s="16">
        <v>26</v>
      </c>
    </row>
    <row r="10" spans="1:7">
      <c r="A10" s="15" t="s">
        <v>22</v>
      </c>
      <c r="B10" s="16">
        <v>27</v>
      </c>
    </row>
    <row r="11" spans="1:7" ht="13.5" thickBot="1">
      <c r="A11" s="17" t="s">
        <v>23</v>
      </c>
      <c r="B11" s="18">
        <v>24</v>
      </c>
    </row>
    <row r="12" spans="1:7" ht="13.5" thickBot="1">
      <c r="A12" s="19" t="s">
        <v>24</v>
      </c>
      <c r="B12" s="19">
        <f>SUM(B3:B11)</f>
        <v>251</v>
      </c>
    </row>
    <row r="14" spans="1:7">
      <c r="A14" s="20" t="s">
        <v>25</v>
      </c>
    </row>
    <row r="16" spans="1:7">
      <c r="A16" t="s">
        <v>122</v>
      </c>
    </row>
    <row r="17" spans="1:1">
      <c r="A17" s="20" t="s">
        <v>124</v>
      </c>
    </row>
    <row r="18" spans="1:1">
      <c r="A18" t="s">
        <v>123</v>
      </c>
    </row>
    <row r="19" spans="1:1">
      <c r="A19" s="20" t="s">
        <v>125</v>
      </c>
    </row>
    <row r="20" spans="1:1">
      <c r="A20" s="20" t="s">
        <v>126</v>
      </c>
    </row>
    <row r="21" spans="1:1">
      <c r="A21" s="20" t="s">
        <v>127</v>
      </c>
    </row>
    <row r="22" spans="1:1">
      <c r="A22" s="20" t="s">
        <v>128</v>
      </c>
    </row>
    <row r="25" spans="1:1">
      <c r="A25" t="s">
        <v>110</v>
      </c>
    </row>
    <row r="26" spans="1:1">
      <c r="A26" s="20" t="s">
        <v>139</v>
      </c>
    </row>
  </sheetData>
  <phoneticPr fontId="1"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V31"/>
  <sheetViews>
    <sheetView workbookViewId="0">
      <selection activeCell="B34" sqref="B34"/>
    </sheetView>
  </sheetViews>
  <sheetFormatPr defaultRowHeight="12.75"/>
  <sheetData>
    <row r="3" spans="1:22">
      <c r="B3" s="20" t="s">
        <v>54</v>
      </c>
      <c r="F3" s="20" t="s">
        <v>57</v>
      </c>
    </row>
    <row r="7" spans="1:22">
      <c r="P7">
        <v>1</v>
      </c>
      <c r="Q7">
        <v>1</v>
      </c>
      <c r="R7">
        <v>2</v>
      </c>
      <c r="T7" s="20" t="s">
        <v>59</v>
      </c>
      <c r="U7" s="20"/>
      <c r="V7">
        <v>2010</v>
      </c>
    </row>
    <row r="8" spans="1:22">
      <c r="Q8">
        <v>2</v>
      </c>
      <c r="R8">
        <v>8</v>
      </c>
      <c r="V8">
        <v>2011</v>
      </c>
    </row>
    <row r="12" spans="1:22">
      <c r="A12" s="20" t="s">
        <v>55</v>
      </c>
    </row>
    <row r="13" spans="1:22">
      <c r="A13" s="20" t="s">
        <v>56</v>
      </c>
    </row>
    <row r="14" spans="1:22">
      <c r="A14" s="20" t="s">
        <v>58</v>
      </c>
    </row>
    <row r="15" spans="1:22">
      <c r="A15" s="20" t="s">
        <v>129</v>
      </c>
    </row>
    <row r="16" spans="1:22">
      <c r="A16" s="20" t="s">
        <v>130</v>
      </c>
    </row>
    <row r="17" spans="1:15">
      <c r="A17" s="20" t="s">
        <v>131</v>
      </c>
    </row>
    <row r="18" spans="1:15">
      <c r="A18" s="20" t="s">
        <v>132</v>
      </c>
    </row>
    <row r="19" spans="1:15">
      <c r="A19" s="20" t="s">
        <v>133</v>
      </c>
    </row>
    <row r="21" spans="1:15">
      <c r="B21" s="20"/>
      <c r="C21" s="20"/>
      <c r="D21" s="20" t="s">
        <v>134</v>
      </c>
      <c r="E21" s="20"/>
      <c r="F21" s="20"/>
    </row>
    <row r="22" spans="1:15">
      <c r="D22">
        <v>2017</v>
      </c>
      <c r="E22">
        <v>2018</v>
      </c>
    </row>
    <row r="23" spans="1:15">
      <c r="D23">
        <v>0.1</v>
      </c>
      <c r="E23">
        <v>0.2</v>
      </c>
    </row>
    <row r="24" spans="1:15">
      <c r="D24" s="20" t="s">
        <v>135</v>
      </c>
    </row>
    <row r="26" spans="1:15">
      <c r="A26" s="20" t="s">
        <v>60</v>
      </c>
    </row>
    <row r="27" spans="1:15">
      <c r="A27" s="20" t="s">
        <v>62</v>
      </c>
    </row>
    <row r="28" spans="1:15">
      <c r="A28" s="20" t="s">
        <v>61</v>
      </c>
    </row>
    <row r="29" spans="1:15">
      <c r="O29" s="20"/>
    </row>
    <row r="30" spans="1:15">
      <c r="A30" t="s">
        <v>110</v>
      </c>
    </row>
    <row r="31" spans="1:15">
      <c r="A31" s="20"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11</vt:i4>
      </vt:variant>
    </vt:vector>
  </HeadingPairs>
  <TitlesOfParts>
    <vt:vector size="11" baseType="lpstr">
      <vt:lpstr>Arkusz1</vt:lpstr>
      <vt:lpstr>Formuły</vt:lpstr>
      <vt:lpstr>Arkusz3</vt:lpstr>
      <vt:lpstr>Arkusz4</vt:lpstr>
      <vt:lpstr>Funkcje</vt:lpstr>
      <vt:lpstr>Adres, Sortowanie</vt:lpstr>
      <vt:lpstr>Formaty danych</vt:lpstr>
      <vt:lpstr>Wykres</vt:lpstr>
      <vt:lpstr> Serie danych</vt:lpstr>
      <vt:lpstr>Wykresy</vt:lpstr>
      <vt:lpstr>Błędy</vt:lpstr>
    </vt:vector>
  </TitlesOfParts>
  <Company>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b4 - arkusz kalkulacyjny, ćwiczenia</dc:title>
  <dc:creator>Tadeusz Pietrzak</dc:creator>
  <cp:keywords>b4;arkusz kalkulacyjny;ecdl;base</cp:keywords>
  <cp:lastModifiedBy>Tadeusz Pietrzak</cp:lastModifiedBy>
  <dcterms:created xsi:type="dcterms:W3CDTF">2007-03-14T00:51:03Z</dcterms:created>
  <dcterms:modified xsi:type="dcterms:W3CDTF">2019-05-09T20:29:04Z</dcterms:modified>
</cp:coreProperties>
</file>